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省级部门（单位）整体支出绩效自评表" sheetId="1" r:id="rId1"/>
    <sheet name="部门预算项目支出绩效自评结果汇总表" sheetId="4" r:id="rId2"/>
    <sheet name="甘肃省地质勘查基金项目支出绩效自评表" sheetId="2" r:id="rId3"/>
    <sheet name="甘肃省基础地质调查项目支出绩效自评表" sheetId="3" r:id="rId4"/>
  </sheets>
  <calcPr calcId="144525"/>
</workbook>
</file>

<file path=xl/sharedStrings.xml><?xml version="1.0" encoding="utf-8"?>
<sst xmlns="http://schemas.openxmlformats.org/spreadsheetml/2006/main" count="346" uniqueCount="227">
  <si>
    <t>2021年度部门（单位）整体支出绩效自评表</t>
  </si>
  <si>
    <t>部门（单位）名称</t>
  </si>
  <si>
    <t>甘肃煤炭地质勘查院【事二】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</si>
  <si>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</si>
  <si>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</si>
  <si>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</si>
  <si>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</si>
  <si>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</si>
  <si>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</si>
  <si>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</si>
  <si>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</si>
  <si>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</si>
  <si>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</si>
  <si>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9.50</t>
  </si>
  <si>
    <t>其中：基本支出</t>
  </si>
  <si>
    <t>-</t>
  </si>
  <si>
    <t>项目支出</t>
  </si>
  <si>
    <t>782.2</t>
  </si>
  <si>
    <t>年度总体绩效目标
完成情况</t>
  </si>
  <si>
    <t>预期目标</t>
  </si>
  <si>
    <t>目标实际完成情况</t>
  </si>
  <si>
    <t>目标1：完成年初局与院签订的经济目标收入和利润</t>
  </si>
  <si>
    <t>目标1完成情况：全部完成，收入完成下达指标的100.6%，利润完成下达指标的160.96%</t>
  </si>
  <si>
    <t>目标2：全年无安全事故发生</t>
  </si>
  <si>
    <t>目标2完成情况：全年无安全事故，已完成</t>
  </si>
  <si>
    <t xml:space="preserve"> </t>
  </si>
  <si>
    <t>目标3：全年完成党的建设目标责任和党的廉政目标责任</t>
  </si>
  <si>
    <t>目标3完成情况：已完成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</si>
  <si>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</si>
  <si>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</si>
  <si>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</si>
  <si>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</si>
  <si>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</si>
  <si>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</si>
  <si>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</si>
  <si>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</si>
  <si>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</si>
  <si>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</si>
  <si>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</si>
  <si>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/>
  </si>
  <si>
    <t>项目支出预算执行率</t>
  </si>
  <si>
    <t>90.83%</t>
  </si>
  <si>
    <t>受疫情影响，冬季施工难度大，未来将加快施工进度。</t>
  </si>
  <si>
    <t>“三公经费”控制率</t>
  </si>
  <si>
    <t>≤100%</t>
  </si>
  <si>
    <t>91.58%</t>
  </si>
  <si>
    <t>完善管理制度，加强监督检查，加大公开力度，严格责任追究，确保各项规定落到实处。</t>
  </si>
  <si>
    <t>结转结余变动率</t>
  </si>
  <si>
    <t>≤0%</t>
  </si>
  <si>
    <t>10.96%</t>
  </si>
  <si>
    <t>受疫情情况及雨雪天气影响，施工进度缓慢，未能完成全部工作，导致本年度结转结余增加。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</si>
  <si>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</si>
  <si>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</si>
  <si>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</si>
  <si>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</si>
  <si>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</si>
  <si>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</si>
  <si>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</si>
  <si>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</si>
  <si>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</si>
  <si>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</si>
  <si>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</si>
  <si>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73.87%</t>
  </si>
  <si>
    <t>在职人员聘用由人事厅组织开展招考备案。</t>
  </si>
  <si>
    <t>重点工作管理</t>
  </si>
  <si>
    <t>重点工作管理制度健全性</t>
  </si>
  <si>
    <t>履职效果</t>
  </si>
  <si>
    <t>部门履职目标</t>
  </si>
  <si>
    <t>资源勘查项目</t>
  </si>
  <si>
    <t>≥4</t>
  </si>
  <si>
    <t>本年度我单位完成资源勘查项目4个，已完成指标</t>
  </si>
  <si>
    <t>测绘测量项目</t>
  </si>
  <si>
    <t>本年度我单位完成测绘测量项目4个，已完成指标。</t>
  </si>
  <si>
    <t>完成财政地勘项目立项申报个数</t>
  </si>
  <si>
    <t>=4</t>
  </si>
  <si>
    <t>5</t>
  </si>
  <si>
    <t>工作中安全事故</t>
  </si>
  <si>
    <t>无安全事故</t>
  </si>
  <si>
    <t>本年度无安全事故发生。</t>
  </si>
  <si>
    <t>项目验收合格率</t>
  </si>
  <si>
    <t>地质勘查项目完成及时性</t>
  </si>
  <si>
    <t>及时</t>
  </si>
  <si>
    <t>不及时</t>
  </si>
  <si>
    <t>项目预算及费用完成情况</t>
  </si>
  <si>
    <t>受疫情影响，钻探施工缓慢。</t>
  </si>
  <si>
    <t>部门效果目标</t>
  </si>
  <si>
    <t>提交煤炭资源储量</t>
  </si>
  <si>
    <t>=13715万吨</t>
  </si>
  <si>
    <t>47000万吨</t>
  </si>
  <si>
    <t>生态恢复规划方案健全性</t>
  </si>
  <si>
    <t>服务对象满意度</t>
  </si>
  <si>
    <t>报告使用对象</t>
  </si>
  <si>
    <t>社会影响</t>
  </si>
  <si>
    <t>单位获奖情况</t>
  </si>
  <si>
    <t>≥1</t>
  </si>
  <si>
    <t>本单位无获奖。</t>
  </si>
  <si>
    <t>违法违纪情况</t>
  </si>
  <si>
    <t>0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</si>
  <si>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</si>
  <si>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</si>
  <si>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</si>
  <si>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</si>
  <si>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</si>
  <si>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</si>
  <si>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</si>
  <si>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</si>
  <si>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</si>
  <si>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</si>
  <si>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</si>
  <si>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</si>
  <si>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</si>
  <si>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</si>
  <si>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</si>
  <si>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</si>
  <si>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</si>
  <si>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</si>
  <si>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</si>
  <si>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</si>
  <si>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</si>
  <si>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</si>
  <si>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</si>
  <si>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</si>
  <si>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</si>
  <si>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</si>
  <si>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</si>
  <si>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灵台县百里东南部勘查区煤炭普查（2021年续作）</t>
  </si>
  <si>
    <t>甘肃煤田地质局</t>
  </si>
  <si>
    <t>甘肃省永昌县西龙口煤炭资源调查</t>
  </si>
  <si>
    <t>附件1</t>
  </si>
  <si>
    <t xml:space="preserve">2021年度甘肃省地质勘查基金项目支出绩效自评表
</t>
  </si>
  <si>
    <t>甘肃省灵台县百里东南部勘查区煤炭普查（2021年续作）</t>
  </si>
  <si>
    <t>实施单位</t>
  </si>
  <si>
    <t>甘肃煤炭地质勘查院</t>
  </si>
  <si>
    <t>年出预算数(万元)</t>
  </si>
  <si>
    <t>全年预算数(万元)</t>
  </si>
  <si>
    <t>全年执行数(万元)</t>
  </si>
  <si>
    <t>年度资金总额</t>
  </si>
  <si>
    <t>其中：当年财政拨款</t>
  </si>
  <si>
    <t>上年度结转资金</t>
  </si>
  <si>
    <t>年度总体目标</t>
  </si>
  <si>
    <t>实际完成情况</t>
  </si>
  <si>
    <t xml:space="preserve">预期完成钻孔6个，工程量合计5700m；地球物理测井6孔，共5670m；采集各类样品共计53个（组）。
预获推断资源量约14700万吨。
</t>
  </si>
  <si>
    <t>完成钻孔5个，正在实施钻孔1个，完成总工程量4817.62m，地球物理测井完成5孔，工程量4778实测米，采集各类样品共计63个（组）。
初步估算推断资源量约23000万吨。</t>
  </si>
  <si>
    <t>绩效指标</t>
  </si>
  <si>
    <t>偏差原因分析及改进措施</t>
  </si>
  <si>
    <t>产出指标（50分）</t>
  </si>
  <si>
    <t>数量指标</t>
  </si>
  <si>
    <t>地质测量</t>
  </si>
  <si>
    <t>槽探工作</t>
  </si>
  <si>
    <t>钻探工作</t>
  </si>
  <si>
    <t>灵台地区10月份连续雨天及疫情，影响了施工进度</t>
  </si>
  <si>
    <t>采加化工作</t>
  </si>
  <si>
    <t>提交中型以上矿产地</t>
  </si>
  <si>
    <t>新发现重要矿产资源大中型矿矿产地</t>
  </si>
  <si>
    <t>质量指标</t>
  </si>
  <si>
    <t>地质勘查项目验收合格率</t>
  </si>
  <si>
    <t>时效指标</t>
  </si>
  <si>
    <t>效益指标（30分）</t>
  </si>
  <si>
    <t>经济效益指标</t>
  </si>
  <si>
    <t>新发现矿产资源经济价值</t>
  </si>
  <si>
    <t>6.35亿</t>
  </si>
  <si>
    <t>社会效益指标</t>
  </si>
  <si>
    <t>地质勘查项目安全事故凡是数</t>
  </si>
  <si>
    <t>可持续影响力指标</t>
  </si>
  <si>
    <t>档案管理机制健全性</t>
  </si>
  <si>
    <t>地质勘查项目长效管理机制</t>
  </si>
  <si>
    <t>建立健全</t>
  </si>
  <si>
    <t>满意度指标（10分）</t>
  </si>
  <si>
    <t>服务对象满意度指标</t>
  </si>
  <si>
    <t>相关方满意度(%)</t>
  </si>
  <si>
    <t>&gt;=85%</t>
  </si>
  <si>
    <t>总分</t>
  </si>
  <si>
    <t>说明</t>
  </si>
  <si>
    <t>无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</si>
  <si>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</si>
  <si>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</si>
  <si>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</si>
  <si>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2021年甘肃省基础地质调查项目支出绩效自评表</t>
  </si>
  <si>
    <t>年初预算数</t>
  </si>
  <si>
    <t>全年预算数</t>
  </si>
  <si>
    <t>全年执行数</t>
  </si>
  <si>
    <t>—</t>
  </si>
  <si>
    <t xml:space="preserve">      上年结转资金</t>
  </si>
  <si>
    <t xml:space="preserve">  其他资金</t>
  </si>
  <si>
    <t>预期完成工作量：工程测量1个点；二维地震80个生产物理点；钻探1个孔，共计900m；测井1个孔，共计895实测米；采样测试6组。
圈定进一步勘查工作范围</t>
  </si>
  <si>
    <t>截止目前，实际完成工作量：工程测量1个点；二维地震81个生产物理点,22个试验点，合计103个物理点；钻探1个孔，共计900m；测井1个孔，共计895实测米；采样测试6组。
初步分析调查区地质背景和成矿条件。</t>
  </si>
  <si>
    <t>产出指标</t>
  </si>
  <si>
    <t>工程测量</t>
  </si>
  <si>
    <t>1个</t>
  </si>
  <si>
    <t>二维地震</t>
  </si>
  <si>
    <t>80个物理点</t>
  </si>
  <si>
    <t>103个物理点</t>
  </si>
  <si>
    <t>钻探</t>
  </si>
  <si>
    <t>900m</t>
  </si>
  <si>
    <r>
      <rPr>
        <sz val="9"/>
        <color theme="1"/>
        <rFont val="宋体"/>
        <charset val="134"/>
      </rPr>
      <t>9</t>
    </r>
    <r>
      <rPr>
        <sz val="9"/>
        <color theme="1"/>
        <rFont val="宋体"/>
        <charset val="134"/>
      </rPr>
      <t>00m</t>
    </r>
  </si>
  <si>
    <t>地球物理测井</t>
  </si>
  <si>
    <t>895实测米</t>
  </si>
  <si>
    <r>
      <rPr>
        <sz val="9"/>
        <color theme="1"/>
        <rFont val="宋体"/>
        <charset val="134"/>
      </rPr>
      <t>8</t>
    </r>
    <r>
      <rPr>
        <sz val="9"/>
        <color theme="1"/>
        <rFont val="宋体"/>
        <charset val="134"/>
      </rPr>
      <t>95m</t>
    </r>
  </si>
  <si>
    <t>样品采集及分析</t>
  </si>
  <si>
    <t>6组</t>
  </si>
  <si>
    <t>验收合格率</t>
  </si>
  <si>
    <t>测量数据准确率</t>
  </si>
  <si>
    <t>测试数据准确率</t>
  </si>
  <si>
    <t>野外地质工作完成及时性</t>
  </si>
  <si>
    <t>项目检查验收及时性</t>
  </si>
  <si>
    <t>成本指标</t>
  </si>
  <si>
    <t>预算经费完成情况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</si>
  <si>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40</t>
    </r>
    <r>
      <rPr>
        <sz val="9"/>
        <color theme="1"/>
        <rFont val="宋体"/>
        <charset val="134"/>
        <scheme val="minor"/>
      </rPr>
      <t>万</t>
    </r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</si>
  <si>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26</t>
    </r>
    <r>
      <rPr>
        <sz val="9"/>
        <color theme="1"/>
        <rFont val="宋体"/>
        <charset val="134"/>
        <scheme val="minor"/>
      </rPr>
      <t>万</t>
    </r>
  </si>
  <si>
    <t>2022年申请野外验收，完成报告编写。</t>
  </si>
  <si>
    <t>效益指标</t>
  </si>
  <si>
    <t>有进一步工作价值的找矿靶区数</t>
  </si>
  <si>
    <t>进行了阶段性成果分析</t>
  </si>
  <si>
    <t>对目前所取得的资料进行了大致分析。</t>
  </si>
  <si>
    <t>安全事故发生率</t>
  </si>
  <si>
    <t>是否对自然资源保障、地方经济发展起到推动作用</t>
  </si>
  <si>
    <t>是</t>
  </si>
  <si>
    <t>生态效益指标</t>
  </si>
  <si>
    <t>项目始终坚持绿色勘查</t>
  </si>
  <si>
    <t>可持续影响</t>
  </si>
  <si>
    <t>项目勘查投资带动资源增长，为社会发展提供资源保障</t>
  </si>
  <si>
    <t>完成</t>
  </si>
  <si>
    <t>满意度指标</t>
  </si>
  <si>
    <t>相关方满意度</t>
  </si>
  <si>
    <t>满意</t>
  </si>
  <si>
    <t xml:space="preserve">  无</t>
  </si>
  <si>
    <t>注：1.其他资金包括中央补助、各级财政资金共同投入到同一项目的自有资金、社会资金等。
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
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</si>
</sst>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3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3" borderId="1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NumberFormat="1" applyFont="1" applyFill="1" applyBorder="1" applyAlignment="1"/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workbookViewId="0">
      <selection activeCell="D7" sqref="D7"/>
    </sheetView>
  </sheetViews>
  <sheetFormatPr defaultColWidth="7.68333333333333" defaultRowHeight="12.75"/>
  <cols>
    <col min="1" max="1" width="18.0833333333333" style="83" customWidth="1"/>
    <col min="2" max="2" width="19.7333333333333" style="83" customWidth="1"/>
    <col min="3" max="3" width="18.0833333333333" style="83" customWidth="1"/>
    <col min="4" max="4" width="18.1833333333333" style="83" customWidth="1"/>
    <col min="5" max="5" width="17.5916666666667" style="83" customWidth="1"/>
    <col min="6" max="6" width="13.5083333333333" style="83" customWidth="1"/>
    <col min="7" max="7" width="6.60833333333333" style="83" customWidth="1"/>
    <col min="8" max="8" width="7" style="83" customWidth="1"/>
    <col min="9" max="9" width="12.15" style="83" customWidth="1"/>
    <col min="10" max="16384" width="7.68333333333333" style="83"/>
  </cols>
  <sheetData>
    <row r="1" s="83" customFormat="1" ht="53.4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s="83" customFormat="1" ht="0.6" customHeight="1" spans="1:9">
      <c r="A2" s="85"/>
      <c r="B2" s="86"/>
      <c r="C2" s="86"/>
      <c r="D2" s="86"/>
      <c r="E2" s="86"/>
      <c r="F2" s="86"/>
      <c r="G2" s="86"/>
      <c r="H2" s="87"/>
      <c r="I2" s="87"/>
    </row>
    <row r="3" s="83" customFormat="1" ht="23.4" customHeight="1" spans="1:9">
      <c r="A3" s="88" t="s">
        <v>1</v>
      </c>
      <c r="B3" s="89" t="s">
        <v>2</v>
      </c>
      <c r="C3" s="89"/>
      <c r="D3" s="89"/>
      <c r="E3" s="89"/>
      <c r="F3" s="89"/>
      <c r="G3" s="89"/>
      <c r="H3" s="89"/>
      <c r="I3" s="89"/>
    </row>
    <row r="4" s="83" customFormat="1" ht="34.2" customHeight="1" spans="1:9">
      <c r="A4" s="90" t="s">
        <v>3</v>
      </c>
      <c r="B4" s="91" t="s">
        <v>4</v>
      </c>
      <c r="C4" s="91" t="s">
        <v>5</v>
      </c>
      <c r="D4" s="91" t="s">
        <v>6</v>
      </c>
      <c r="E4" s="91" t="s">
        <v>7</v>
      </c>
      <c r="F4" s="91" t="s">
        <v>8</v>
      </c>
      <c r="G4" s="91" t="s">
        <v>9</v>
      </c>
      <c r="H4" s="92" t="s">
        <v>10</v>
      </c>
      <c r="I4" s="115"/>
    </row>
    <row r="5" s="83" customFormat="1" ht="23.4" customHeight="1" spans="1:9">
      <c r="A5" s="93"/>
      <c r="B5" s="94" t="s">
        <v>11</v>
      </c>
      <c r="C5" s="94">
        <v>1021.96</v>
      </c>
      <c r="D5" s="94">
        <f>D6+D7</f>
        <v>2440.47</v>
      </c>
      <c r="E5" s="94">
        <v>1807.3</v>
      </c>
      <c r="F5" s="95">
        <v>0.7406</v>
      </c>
      <c r="G5" s="94" t="s">
        <v>12</v>
      </c>
      <c r="H5" s="96" t="s">
        <v>13</v>
      </c>
      <c r="I5" s="120"/>
    </row>
    <row r="6" s="83" customFormat="1" ht="23.4" customHeight="1" spans="1:9">
      <c r="A6" s="93"/>
      <c r="B6" s="94" t="s">
        <v>14</v>
      </c>
      <c r="C6" s="94">
        <v>1021.96</v>
      </c>
      <c r="D6" s="94">
        <v>1650.47</v>
      </c>
      <c r="E6" s="94">
        <f>1807.3-782.2</f>
        <v>1025.1</v>
      </c>
      <c r="F6" s="95">
        <f>E6/D6</f>
        <v>0.621095809072567</v>
      </c>
      <c r="G6" s="94" t="s">
        <v>15</v>
      </c>
      <c r="H6" s="96" t="s">
        <v>15</v>
      </c>
      <c r="I6" s="120"/>
    </row>
    <row r="7" s="83" customFormat="1" ht="23.4" customHeight="1" spans="1:9">
      <c r="A7" s="97"/>
      <c r="B7" s="94" t="s">
        <v>16</v>
      </c>
      <c r="C7" s="94"/>
      <c r="D7" s="94">
        <v>790</v>
      </c>
      <c r="E7" s="94" t="s">
        <v>17</v>
      </c>
      <c r="F7" s="95">
        <f>E7/D7</f>
        <v>0.990126582278481</v>
      </c>
      <c r="G7" s="94" t="s">
        <v>15</v>
      </c>
      <c r="H7" s="96" t="s">
        <v>15</v>
      </c>
      <c r="I7" s="120"/>
    </row>
    <row r="8" s="83" customFormat="1" ht="0.6" customHeight="1" spans="1:9">
      <c r="A8" s="98"/>
      <c r="B8" s="99"/>
      <c r="C8" s="99"/>
      <c r="D8" s="99"/>
      <c r="E8" s="99"/>
      <c r="F8" s="99"/>
      <c r="G8" s="99"/>
      <c r="H8" s="99"/>
      <c r="I8" s="99"/>
    </row>
    <row r="9" s="83" customFormat="1" ht="28.5" customHeight="1" spans="1:9">
      <c r="A9" s="88" t="s">
        <v>18</v>
      </c>
      <c r="B9" s="88" t="s">
        <v>19</v>
      </c>
      <c r="C9" s="88"/>
      <c r="D9" s="88"/>
      <c r="E9" s="88" t="s">
        <v>20</v>
      </c>
      <c r="F9" s="88"/>
      <c r="G9" s="88"/>
      <c r="H9" s="88"/>
      <c r="I9" s="88"/>
    </row>
    <row r="10" s="83" customFormat="1" ht="56.55" customHeight="1" spans="1:9">
      <c r="A10" s="88"/>
      <c r="B10" s="100" t="s">
        <v>21</v>
      </c>
      <c r="C10" s="100"/>
      <c r="D10" s="100"/>
      <c r="E10" s="100" t="s">
        <v>22</v>
      </c>
      <c r="F10" s="100"/>
      <c r="G10" s="100"/>
      <c r="H10" s="100"/>
      <c r="I10" s="100"/>
    </row>
    <row r="11" s="83" customFormat="1" ht="56.55" customHeight="1" spans="1:19">
      <c r="A11" s="88"/>
      <c r="B11" s="100" t="s">
        <v>23</v>
      </c>
      <c r="C11" s="100"/>
      <c r="D11" s="100"/>
      <c r="E11" s="100" t="s">
        <v>24</v>
      </c>
      <c r="F11" s="100"/>
      <c r="G11" s="100"/>
      <c r="H11" s="100"/>
      <c r="I11" s="100"/>
      <c r="S11" s="83" t="s">
        <v>25</v>
      </c>
    </row>
    <row r="12" s="83" customFormat="1" ht="56.55" customHeight="1" spans="1:9">
      <c r="A12" s="88"/>
      <c r="B12" s="100" t="s">
        <v>26</v>
      </c>
      <c r="C12" s="100"/>
      <c r="D12" s="100"/>
      <c r="E12" s="100" t="s">
        <v>27</v>
      </c>
      <c r="F12" s="100"/>
      <c r="G12" s="100"/>
      <c r="H12" s="100"/>
      <c r="I12" s="100"/>
    </row>
    <row r="13" s="83" customFormat="1" ht="56.55" customHeight="1" spans="1:9">
      <c r="A13" s="88" t="s">
        <v>28</v>
      </c>
      <c r="B13" s="88" t="s">
        <v>29</v>
      </c>
      <c r="C13" s="88" t="s">
        <v>30</v>
      </c>
      <c r="D13" s="88" t="s">
        <v>31</v>
      </c>
      <c r="E13" s="88" t="s">
        <v>32</v>
      </c>
      <c r="F13" s="88" t="s">
        <v>9</v>
      </c>
      <c r="G13" s="88" t="s">
        <v>10</v>
      </c>
      <c r="H13" s="101" t="s">
        <v>33</v>
      </c>
      <c r="I13" s="121"/>
    </row>
    <row r="14" s="83" customFormat="1" ht="28.2" customHeight="1" spans="1:9">
      <c r="A14" s="102" t="s">
        <v>34</v>
      </c>
      <c r="B14" s="102" t="s">
        <v>35</v>
      </c>
      <c r="C14" s="103" t="s">
        <v>36</v>
      </c>
      <c r="D14" s="102" t="s">
        <v>37</v>
      </c>
      <c r="E14" s="104" t="s">
        <v>38</v>
      </c>
      <c r="F14" s="105">
        <v>2</v>
      </c>
      <c r="G14" s="106">
        <v>2</v>
      </c>
      <c r="H14" s="107" t="s">
        <v>39</v>
      </c>
      <c r="I14" s="122"/>
    </row>
    <row r="15" s="83" customFormat="1" ht="53" customHeight="1" spans="1:9">
      <c r="A15" s="102"/>
      <c r="B15" s="102"/>
      <c r="C15" s="103" t="s">
        <v>40</v>
      </c>
      <c r="D15" s="102" t="s">
        <v>37</v>
      </c>
      <c r="E15" s="104" t="s">
        <v>41</v>
      </c>
      <c r="F15" s="105">
        <v>2</v>
      </c>
      <c r="G15" s="106">
        <v>1</v>
      </c>
      <c r="H15" s="107" t="s">
        <v>42</v>
      </c>
      <c r="I15" s="122"/>
    </row>
    <row r="16" s="83" customFormat="1" ht="81" customHeight="1" spans="1:9">
      <c r="A16" s="102"/>
      <c r="B16" s="102"/>
      <c r="C16" s="103" t="s">
        <v>43</v>
      </c>
      <c r="D16" s="102" t="s">
        <v>44</v>
      </c>
      <c r="E16" s="104" t="s">
        <v>45</v>
      </c>
      <c r="F16" s="105">
        <v>2</v>
      </c>
      <c r="G16" s="106">
        <v>2</v>
      </c>
      <c r="H16" s="107" t="s">
        <v>46</v>
      </c>
      <c r="I16" s="122"/>
    </row>
    <row r="17" s="83" customFormat="1" ht="84" customHeight="1" spans="1:9">
      <c r="A17" s="102"/>
      <c r="B17" s="102"/>
      <c r="C17" s="103" t="s">
        <v>47</v>
      </c>
      <c r="D17" s="102" t="s">
        <v>48</v>
      </c>
      <c r="E17" s="104" t="s">
        <v>49</v>
      </c>
      <c r="F17" s="105">
        <v>1</v>
      </c>
      <c r="G17" s="106">
        <v>0.11</v>
      </c>
      <c r="H17" s="107" t="s">
        <v>50</v>
      </c>
      <c r="I17" s="122"/>
    </row>
    <row r="18" s="83" customFormat="1" ht="28.2" customHeight="1" spans="1:9">
      <c r="A18" s="102"/>
      <c r="B18" s="102" t="s">
        <v>51</v>
      </c>
      <c r="C18" s="103" t="s">
        <v>52</v>
      </c>
      <c r="D18" s="102" t="s">
        <v>53</v>
      </c>
      <c r="E18" s="104" t="s">
        <v>53</v>
      </c>
      <c r="F18" s="105">
        <v>2</v>
      </c>
      <c r="G18" s="106">
        <v>2</v>
      </c>
      <c r="H18" s="107" t="s">
        <v>39</v>
      </c>
      <c r="I18" s="122"/>
    </row>
    <row r="19" s="83" customFormat="1" ht="28.2" customHeight="1" spans="1:9">
      <c r="A19" s="102"/>
      <c r="B19" s="102"/>
      <c r="C19" s="103" t="s">
        <v>54</v>
      </c>
      <c r="D19" s="102" t="s">
        <v>55</v>
      </c>
      <c r="E19" s="104" t="s">
        <v>55</v>
      </c>
      <c r="F19" s="105">
        <v>2</v>
      </c>
      <c r="G19" s="106">
        <v>2</v>
      </c>
      <c r="H19" s="107" t="s">
        <v>39</v>
      </c>
      <c r="I19" s="122"/>
    </row>
    <row r="20" s="83" customFormat="1" ht="28.2" customHeight="1" spans="1:9">
      <c r="A20" s="102"/>
      <c r="B20" s="102" t="s">
        <v>56</v>
      </c>
      <c r="C20" s="103" t="s">
        <v>57</v>
      </c>
      <c r="D20" s="102" t="s">
        <v>55</v>
      </c>
      <c r="E20" s="104" t="s">
        <v>55</v>
      </c>
      <c r="F20" s="105">
        <v>3</v>
      </c>
      <c r="G20" s="106">
        <v>3</v>
      </c>
      <c r="H20" s="107" t="s">
        <v>39</v>
      </c>
      <c r="I20" s="122"/>
    </row>
    <row r="21" s="83" customFormat="1" ht="28.2" customHeight="1" spans="1:9">
      <c r="A21" s="102"/>
      <c r="B21" s="102" t="s">
        <v>58</v>
      </c>
      <c r="C21" s="103" t="s">
        <v>59</v>
      </c>
      <c r="D21" s="102" t="s">
        <v>55</v>
      </c>
      <c r="E21" s="104" t="s">
        <v>55</v>
      </c>
      <c r="F21" s="105">
        <v>3</v>
      </c>
      <c r="G21" s="106">
        <v>3</v>
      </c>
      <c r="H21" s="107" t="s">
        <v>39</v>
      </c>
      <c r="I21" s="122"/>
    </row>
    <row r="22" s="83" customFormat="1" ht="74" customHeight="1" spans="1:9">
      <c r="A22" s="102"/>
      <c r="B22" s="102" t="s">
        <v>60</v>
      </c>
      <c r="C22" s="103" t="s">
        <v>61</v>
      </c>
      <c r="D22" s="102" t="s">
        <v>44</v>
      </c>
      <c r="E22" s="104" t="s">
        <v>62</v>
      </c>
      <c r="F22" s="105">
        <v>1</v>
      </c>
      <c r="G22" s="106">
        <v>0.74</v>
      </c>
      <c r="H22" s="107" t="s">
        <v>63</v>
      </c>
      <c r="I22" s="122"/>
    </row>
    <row r="23" s="83" customFormat="1" ht="28.2" customHeight="1" spans="1:9">
      <c r="A23" s="102"/>
      <c r="B23" s="102" t="s">
        <v>64</v>
      </c>
      <c r="C23" s="103" t="s">
        <v>65</v>
      </c>
      <c r="D23" s="102" t="s">
        <v>53</v>
      </c>
      <c r="E23" s="104" t="s">
        <v>53</v>
      </c>
      <c r="F23" s="105">
        <v>2</v>
      </c>
      <c r="G23" s="106">
        <v>2</v>
      </c>
      <c r="H23" s="107" t="s">
        <v>39</v>
      </c>
      <c r="I23" s="122"/>
    </row>
    <row r="24" s="83" customFormat="1" ht="66" customHeight="1" spans="1:9">
      <c r="A24" s="102" t="s">
        <v>66</v>
      </c>
      <c r="B24" s="102" t="s">
        <v>67</v>
      </c>
      <c r="C24" s="103" t="s">
        <v>68</v>
      </c>
      <c r="D24" s="102" t="s">
        <v>69</v>
      </c>
      <c r="E24" s="104">
        <v>4</v>
      </c>
      <c r="F24" s="105">
        <v>7</v>
      </c>
      <c r="G24" s="106">
        <v>7</v>
      </c>
      <c r="H24" s="107" t="s">
        <v>70</v>
      </c>
      <c r="I24" s="122"/>
    </row>
    <row r="25" s="83" customFormat="1" ht="63" customHeight="1" spans="1:9">
      <c r="A25" s="102"/>
      <c r="B25" s="102"/>
      <c r="C25" s="103" t="s">
        <v>71</v>
      </c>
      <c r="D25" s="102" t="s">
        <v>69</v>
      </c>
      <c r="E25" s="104">
        <v>4</v>
      </c>
      <c r="F25" s="105">
        <v>7</v>
      </c>
      <c r="G25" s="106">
        <v>7</v>
      </c>
      <c r="H25" s="107" t="s">
        <v>72</v>
      </c>
      <c r="I25" s="122"/>
    </row>
    <row r="26" s="83" customFormat="1" ht="28.2" customHeight="1" spans="1:9">
      <c r="A26" s="102"/>
      <c r="B26" s="102"/>
      <c r="C26" s="103" t="s">
        <v>73</v>
      </c>
      <c r="D26" s="102" t="s">
        <v>74</v>
      </c>
      <c r="E26" s="104" t="s">
        <v>75</v>
      </c>
      <c r="F26" s="105">
        <v>5</v>
      </c>
      <c r="G26" s="106">
        <v>5</v>
      </c>
      <c r="H26" s="107" t="s">
        <v>39</v>
      </c>
      <c r="I26" s="122"/>
    </row>
    <row r="27" s="83" customFormat="1" ht="42" customHeight="1" spans="1:9">
      <c r="A27" s="102"/>
      <c r="B27" s="102"/>
      <c r="C27" s="103" t="s">
        <v>76</v>
      </c>
      <c r="D27" s="102" t="s">
        <v>77</v>
      </c>
      <c r="E27" s="104" t="s">
        <v>77</v>
      </c>
      <c r="F27" s="105">
        <v>8</v>
      </c>
      <c r="G27" s="106">
        <v>8</v>
      </c>
      <c r="H27" s="107" t="s">
        <v>78</v>
      </c>
      <c r="I27" s="122"/>
    </row>
    <row r="28" s="83" customFormat="1" ht="28.2" customHeight="1" spans="1:9">
      <c r="A28" s="102"/>
      <c r="B28" s="102"/>
      <c r="C28" s="103" t="s">
        <v>79</v>
      </c>
      <c r="D28" s="102" t="s">
        <v>37</v>
      </c>
      <c r="E28" s="104" t="s">
        <v>38</v>
      </c>
      <c r="F28" s="105">
        <v>5</v>
      </c>
      <c r="G28" s="106">
        <v>5</v>
      </c>
      <c r="H28" s="107" t="s">
        <v>39</v>
      </c>
      <c r="I28" s="122"/>
    </row>
    <row r="29" s="83" customFormat="1" ht="65" customHeight="1" spans="1:9">
      <c r="A29" s="102"/>
      <c r="B29" s="102"/>
      <c r="C29" s="103" t="s">
        <v>80</v>
      </c>
      <c r="D29" s="102" t="s">
        <v>81</v>
      </c>
      <c r="E29" s="108" t="s">
        <v>82</v>
      </c>
      <c r="F29" s="105">
        <v>5</v>
      </c>
      <c r="G29" s="106">
        <v>2.5</v>
      </c>
      <c r="H29" s="107" t="s">
        <v>42</v>
      </c>
      <c r="I29" s="122"/>
    </row>
    <row r="30" s="83" customFormat="1" ht="56" customHeight="1" spans="1:9">
      <c r="A30" s="102"/>
      <c r="B30" s="102"/>
      <c r="C30" s="103" t="s">
        <v>83</v>
      </c>
      <c r="D30" s="102" t="s">
        <v>37</v>
      </c>
      <c r="E30" s="109">
        <v>0.9083</v>
      </c>
      <c r="F30" s="105">
        <v>5</v>
      </c>
      <c r="G30" s="106">
        <v>4.35</v>
      </c>
      <c r="H30" s="107" t="s">
        <v>84</v>
      </c>
      <c r="I30" s="122"/>
    </row>
    <row r="31" s="83" customFormat="1" ht="28.2" customHeight="1" spans="1:9">
      <c r="A31" s="102"/>
      <c r="B31" s="102" t="s">
        <v>85</v>
      </c>
      <c r="C31" s="103" t="s">
        <v>86</v>
      </c>
      <c r="D31" s="102" t="s">
        <v>87</v>
      </c>
      <c r="E31" s="104" t="s">
        <v>88</v>
      </c>
      <c r="F31" s="105">
        <v>2</v>
      </c>
      <c r="G31" s="106">
        <v>2</v>
      </c>
      <c r="H31" s="107" t="s">
        <v>39</v>
      </c>
      <c r="I31" s="122"/>
    </row>
    <row r="32" s="83" customFormat="1" ht="28.2" customHeight="1" spans="1:9">
      <c r="A32" s="102"/>
      <c r="B32" s="102"/>
      <c r="C32" s="103" t="s">
        <v>89</v>
      </c>
      <c r="D32" s="102" t="s">
        <v>53</v>
      </c>
      <c r="E32" s="104" t="s">
        <v>53</v>
      </c>
      <c r="F32" s="105">
        <v>2</v>
      </c>
      <c r="G32" s="106">
        <v>2</v>
      </c>
      <c r="H32" s="107" t="s">
        <v>39</v>
      </c>
      <c r="I32" s="122"/>
    </row>
    <row r="33" s="83" customFormat="1" ht="28.2" customHeight="1" spans="1:9">
      <c r="A33" s="102"/>
      <c r="B33" s="102" t="s">
        <v>90</v>
      </c>
      <c r="C33" s="103" t="s">
        <v>91</v>
      </c>
      <c r="D33" s="102" t="s">
        <v>38</v>
      </c>
      <c r="E33" s="104" t="s">
        <v>38</v>
      </c>
      <c r="F33" s="105">
        <v>10</v>
      </c>
      <c r="G33" s="106">
        <v>10</v>
      </c>
      <c r="H33" s="107" t="s">
        <v>39</v>
      </c>
      <c r="I33" s="122"/>
    </row>
    <row r="34" s="83" customFormat="1" ht="28.2" customHeight="1" spans="1:9">
      <c r="A34" s="102"/>
      <c r="B34" s="102" t="s">
        <v>92</v>
      </c>
      <c r="C34" s="103" t="s">
        <v>93</v>
      </c>
      <c r="D34" s="102" t="s">
        <v>94</v>
      </c>
      <c r="E34" s="104">
        <v>0</v>
      </c>
      <c r="F34" s="105">
        <v>1</v>
      </c>
      <c r="G34" s="106">
        <v>0</v>
      </c>
      <c r="H34" s="107" t="s">
        <v>95</v>
      </c>
      <c r="I34" s="122"/>
    </row>
    <row r="35" s="83" customFormat="1" ht="28.2" customHeight="1" spans="1:9">
      <c r="A35" s="102"/>
      <c r="B35" s="102"/>
      <c r="C35" s="103" t="s">
        <v>96</v>
      </c>
      <c r="D35" s="102" t="s">
        <v>97</v>
      </c>
      <c r="E35" s="104">
        <v>0</v>
      </c>
      <c r="F35" s="105">
        <v>3</v>
      </c>
      <c r="G35" s="106">
        <v>3</v>
      </c>
      <c r="H35" s="107" t="s">
        <v>39</v>
      </c>
      <c r="I35" s="122"/>
    </row>
    <row r="36" s="83" customFormat="1" ht="28.2" customHeight="1" spans="1:9">
      <c r="A36" s="102" t="s">
        <v>98</v>
      </c>
      <c r="B36" s="102" t="s">
        <v>99</v>
      </c>
      <c r="C36" s="103" t="s">
        <v>100</v>
      </c>
      <c r="D36" s="102" t="s">
        <v>101</v>
      </c>
      <c r="E36" s="104" t="s">
        <v>101</v>
      </c>
      <c r="F36" s="105">
        <v>3</v>
      </c>
      <c r="G36" s="106">
        <v>3</v>
      </c>
      <c r="H36" s="107" t="s">
        <v>39</v>
      </c>
      <c r="I36" s="122"/>
    </row>
    <row r="37" s="83" customFormat="1" ht="28.2" customHeight="1" spans="1:9">
      <c r="A37" s="102"/>
      <c r="B37" s="102" t="s">
        <v>102</v>
      </c>
      <c r="C37" s="103" t="s">
        <v>103</v>
      </c>
      <c r="D37" s="102" t="s">
        <v>101</v>
      </c>
      <c r="E37" s="104" t="s">
        <v>101</v>
      </c>
      <c r="F37" s="105">
        <v>3</v>
      </c>
      <c r="G37" s="106">
        <v>3</v>
      </c>
      <c r="H37" s="107" t="s">
        <v>39</v>
      </c>
      <c r="I37" s="122"/>
    </row>
    <row r="38" s="83" customFormat="1" ht="28.2" customHeight="1" spans="1:9">
      <c r="A38" s="102"/>
      <c r="B38" s="102" t="s">
        <v>104</v>
      </c>
      <c r="C38" s="103" t="s">
        <v>105</v>
      </c>
      <c r="D38" s="102" t="s">
        <v>101</v>
      </c>
      <c r="E38" s="104" t="s">
        <v>101</v>
      </c>
      <c r="F38" s="105">
        <v>4</v>
      </c>
      <c r="G38" s="106">
        <v>4</v>
      </c>
      <c r="H38" s="107" t="s">
        <v>39</v>
      </c>
      <c r="I38" s="122"/>
    </row>
    <row r="39" s="83" customFormat="1" ht="0.6" customHeight="1" spans="1:9">
      <c r="A39" s="110"/>
      <c r="B39" s="111"/>
      <c r="C39" s="112"/>
      <c r="D39" s="111"/>
      <c r="E39" s="113"/>
      <c r="F39" s="104"/>
      <c r="G39" s="102"/>
      <c r="H39" s="107"/>
      <c r="I39" s="122"/>
    </row>
    <row r="40" s="83" customFormat="1" ht="23.4" customHeight="1" spans="1:9">
      <c r="A40" s="92" t="s">
        <v>106</v>
      </c>
      <c r="B40" s="114"/>
      <c r="C40" s="114"/>
      <c r="D40" s="114"/>
      <c r="E40" s="115"/>
      <c r="F40" s="116">
        <v>100</v>
      </c>
      <c r="G40" s="117">
        <v>93.7</v>
      </c>
      <c r="H40" s="92" t="s">
        <v>107</v>
      </c>
      <c r="I40" s="115"/>
    </row>
    <row r="41" s="83" customFormat="1" ht="18" customHeight="1" spans="1:9">
      <c r="A41" s="118" t="s">
        <v>108</v>
      </c>
      <c r="B41" s="118"/>
      <c r="C41" s="118"/>
      <c r="D41" s="118"/>
      <c r="E41" s="118"/>
      <c r="F41" s="118"/>
      <c r="G41" s="118"/>
      <c r="H41" s="118"/>
      <c r="I41" s="118"/>
    </row>
    <row r="42" s="83" customFormat="1" ht="52.8" customHeight="1" spans="1:9">
      <c r="A42" s="119" t="s">
        <v>109</v>
      </c>
      <c r="B42" s="119"/>
      <c r="C42" s="119"/>
      <c r="D42" s="119"/>
      <c r="E42" s="119"/>
      <c r="F42" s="119"/>
      <c r="G42" s="119"/>
      <c r="H42" s="119"/>
      <c r="I42" s="119"/>
    </row>
    <row r="43" s="83" customFormat="1" ht="52.2" customHeight="1" spans="1:9">
      <c r="A43" s="119" t="s">
        <v>110</v>
      </c>
      <c r="B43" s="119"/>
      <c r="C43" s="119"/>
      <c r="D43" s="119"/>
      <c r="E43" s="119"/>
      <c r="F43" s="119"/>
      <c r="G43" s="119"/>
      <c r="H43" s="119"/>
      <c r="I43" s="119"/>
    </row>
  </sheetData>
  <mergeCells count="55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40:E40"/>
    <mergeCell ref="H40:I40"/>
    <mergeCell ref="A41:I41"/>
    <mergeCell ref="A42:I42"/>
    <mergeCell ref="A43:I43"/>
    <mergeCell ref="A4:A7"/>
    <mergeCell ref="A9:A12"/>
    <mergeCell ref="A14:A23"/>
    <mergeCell ref="A24:A35"/>
    <mergeCell ref="A36:A38"/>
    <mergeCell ref="B14:B17"/>
    <mergeCell ref="B18:B19"/>
    <mergeCell ref="B24:B30"/>
    <mergeCell ref="B31:B32"/>
    <mergeCell ref="B34:B3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N6" sqref="N6"/>
    </sheetView>
  </sheetViews>
  <sheetFormatPr defaultColWidth="9" defaultRowHeight="13.5"/>
  <cols>
    <col min="1" max="1" width="4.875" style="68" customWidth="1"/>
    <col min="2" max="2" width="40.375" customWidth="1"/>
    <col min="3" max="3" width="16.875" customWidth="1"/>
    <col min="4" max="4" width="7.375" customWidth="1"/>
    <col min="5" max="5" width="10.25" customWidth="1"/>
    <col min="6" max="6" width="10.125" customWidth="1"/>
    <col min="7" max="7" width="6.5" customWidth="1"/>
    <col min="8" max="8" width="10.5" customWidth="1"/>
    <col min="9" max="10" width="10.375" customWidth="1"/>
    <col min="11" max="11" width="8.25" customWidth="1"/>
  </cols>
  <sheetData>
    <row r="1" ht="57" customHeight="1" spans="1:11">
      <c r="A1" s="69" t="s">
        <v>111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="67" customFormat="1" ht="30" customHeight="1" spans="1:11">
      <c r="A2" s="70" t="s">
        <v>112</v>
      </c>
      <c r="B2" s="71" t="s">
        <v>113</v>
      </c>
      <c r="C2" s="72" t="s">
        <v>114</v>
      </c>
      <c r="D2" s="71" t="s">
        <v>115</v>
      </c>
      <c r="E2" s="71"/>
      <c r="F2" s="71"/>
      <c r="G2" s="71"/>
      <c r="H2" s="71"/>
      <c r="I2" s="71"/>
      <c r="J2" s="70" t="s">
        <v>116</v>
      </c>
      <c r="K2" s="70" t="s">
        <v>117</v>
      </c>
    </row>
    <row r="3" s="67" customFormat="1" ht="30" customHeight="1" spans="1:11">
      <c r="A3" s="73"/>
      <c r="B3" s="71"/>
      <c r="C3" s="72"/>
      <c r="D3" s="71" t="s">
        <v>118</v>
      </c>
      <c r="E3" s="71"/>
      <c r="F3" s="71"/>
      <c r="G3" s="71"/>
      <c r="H3" s="71" t="s">
        <v>119</v>
      </c>
      <c r="I3" s="71" t="s">
        <v>120</v>
      </c>
      <c r="J3" s="73"/>
      <c r="K3" s="73"/>
    </row>
    <row r="4" s="67" customFormat="1" ht="30" customHeight="1" spans="1:11">
      <c r="A4" s="74"/>
      <c r="B4" s="71"/>
      <c r="C4" s="72"/>
      <c r="D4" s="72" t="s">
        <v>121</v>
      </c>
      <c r="E4" s="71" t="s">
        <v>122</v>
      </c>
      <c r="F4" s="71" t="s">
        <v>123</v>
      </c>
      <c r="G4" s="71" t="s">
        <v>124</v>
      </c>
      <c r="H4" s="71"/>
      <c r="I4" s="72"/>
      <c r="J4" s="74"/>
      <c r="K4" s="73"/>
    </row>
    <row r="5" ht="30" customHeight="1" spans="1:11">
      <c r="A5" s="75">
        <v>1</v>
      </c>
      <c r="B5" s="76" t="s">
        <v>125</v>
      </c>
      <c r="C5" s="77" t="s">
        <v>126</v>
      </c>
      <c r="D5" s="75">
        <v>650</v>
      </c>
      <c r="E5" s="78">
        <v>650</v>
      </c>
      <c r="F5" s="78">
        <v>0</v>
      </c>
      <c r="G5" s="78">
        <v>0</v>
      </c>
      <c r="H5" s="75">
        <v>585</v>
      </c>
      <c r="I5" s="81">
        <f>H5/E5</f>
        <v>0.9</v>
      </c>
      <c r="J5" s="75">
        <v>96.1</v>
      </c>
      <c r="K5" s="77"/>
    </row>
    <row r="6" ht="30" customHeight="1" spans="1:11">
      <c r="A6" s="79">
        <v>2</v>
      </c>
      <c r="B6" s="80" t="s">
        <v>127</v>
      </c>
      <c r="C6" s="77" t="s">
        <v>126</v>
      </c>
      <c r="D6" s="75">
        <v>140</v>
      </c>
      <c r="E6" s="75">
        <v>140</v>
      </c>
      <c r="F6" s="78">
        <v>0</v>
      </c>
      <c r="G6" s="78">
        <v>0</v>
      </c>
      <c r="H6" s="75">
        <v>126</v>
      </c>
      <c r="I6" s="81">
        <f>H6/E6</f>
        <v>0.9</v>
      </c>
      <c r="J6" s="75">
        <v>93</v>
      </c>
      <c r="K6" s="77"/>
    </row>
    <row r="7" ht="30" customHeight="1" spans="1:11">
      <c r="A7" s="75"/>
      <c r="B7" s="77"/>
      <c r="C7" s="77"/>
      <c r="D7" s="77"/>
      <c r="E7" s="77"/>
      <c r="F7" s="77"/>
      <c r="G7" s="77"/>
      <c r="H7" s="77"/>
      <c r="I7" s="77"/>
      <c r="J7" s="77"/>
      <c r="K7" s="77"/>
    </row>
    <row r="8" ht="30" customHeight="1" spans="1:11">
      <c r="A8" s="75"/>
      <c r="B8" s="77"/>
      <c r="C8" s="77"/>
      <c r="D8" s="77"/>
      <c r="E8" s="77"/>
      <c r="F8" s="77"/>
      <c r="G8" s="77"/>
      <c r="H8" s="77"/>
      <c r="I8" s="77"/>
      <c r="J8" s="77"/>
      <c r="K8" s="77"/>
    </row>
    <row r="9" ht="30" customHeight="1" spans="1:11">
      <c r="A9" s="75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ht="30" customHeight="1" spans="1:11">
      <c r="A10" s="75"/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ht="30" customHeight="1" spans="1:11">
      <c r="A11" s="75"/>
      <c r="B11" s="75" t="s">
        <v>106</v>
      </c>
      <c r="C11" s="77"/>
      <c r="D11" s="75">
        <f>SUM(D5:D10)</f>
        <v>790</v>
      </c>
      <c r="E11" s="75">
        <f>SUM(E5:E10)</f>
        <v>790</v>
      </c>
      <c r="F11" s="75">
        <f>SUM(F5:F10)</f>
        <v>0</v>
      </c>
      <c r="G11" s="75">
        <f>SUM(G5:G10)</f>
        <v>0</v>
      </c>
      <c r="H11" s="75">
        <f>SUM(H5:H10)</f>
        <v>711</v>
      </c>
      <c r="I11" s="82">
        <f>H11/E11</f>
        <v>0.9</v>
      </c>
      <c r="J11" s="75"/>
      <c r="K11" s="75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workbookViewId="0">
      <selection activeCell="N21" sqref="N21"/>
    </sheetView>
  </sheetViews>
  <sheetFormatPr defaultColWidth="9" defaultRowHeight="13.5"/>
  <cols>
    <col min="1" max="1" width="7.25" style="40" customWidth="1"/>
    <col min="2" max="2" width="6.875" style="40" customWidth="1"/>
    <col min="3" max="3" width="7.25" style="40" customWidth="1"/>
    <col min="4" max="4" width="9.75" style="40" customWidth="1"/>
    <col min="5" max="5" width="5.125" style="40" customWidth="1"/>
    <col min="6" max="6" width="7.875" style="40" customWidth="1"/>
    <col min="7" max="7" width="7.625" style="40" customWidth="1"/>
    <col min="8" max="8" width="6.5" style="40" customWidth="1"/>
    <col min="9" max="9" width="5" style="40" customWidth="1"/>
    <col min="10" max="10" width="6.5" style="40" customWidth="1"/>
    <col min="11" max="11" width="16.875" style="40" customWidth="1"/>
    <col min="12" max="16384" width="9" style="40"/>
  </cols>
  <sheetData>
    <row r="1" s="40" customFormat="1" ht="28.5" customHeight="1" spans="1:11">
      <c r="A1" s="40" t="s">
        <v>128</v>
      </c>
      <c r="B1" s="41" t="s">
        <v>129</v>
      </c>
      <c r="C1" s="42"/>
      <c r="D1" s="42"/>
      <c r="E1" s="42"/>
      <c r="F1" s="42"/>
      <c r="G1" s="42"/>
      <c r="H1" s="42"/>
      <c r="I1" s="42"/>
      <c r="J1" s="42"/>
      <c r="K1" s="42"/>
    </row>
    <row r="2" s="40" customFormat="1" ht="21" customHeight="1" spans="1:11">
      <c r="A2" s="11" t="s">
        <v>113</v>
      </c>
      <c r="B2" s="11"/>
      <c r="C2" s="11"/>
      <c r="D2" s="31" t="s">
        <v>130</v>
      </c>
      <c r="E2" s="43"/>
      <c r="F2" s="43"/>
      <c r="G2" s="43"/>
      <c r="H2" s="43"/>
      <c r="I2" s="43"/>
      <c r="J2" s="43"/>
      <c r="K2" s="14"/>
    </row>
    <row r="3" s="40" customFormat="1" ht="31.5" customHeight="1" spans="1:11">
      <c r="A3" s="11" t="s">
        <v>114</v>
      </c>
      <c r="B3" s="11"/>
      <c r="C3" s="11"/>
      <c r="D3" s="31" t="s">
        <v>126</v>
      </c>
      <c r="E3" s="43"/>
      <c r="F3" s="43"/>
      <c r="G3" s="43"/>
      <c r="H3" s="11" t="s">
        <v>131</v>
      </c>
      <c r="I3" s="31" t="s">
        <v>132</v>
      </c>
      <c r="J3" s="43"/>
      <c r="K3" s="14"/>
    </row>
    <row r="4" s="40" customFormat="1" ht="33.75" spans="1:11">
      <c r="A4" s="11" t="s">
        <v>115</v>
      </c>
      <c r="B4" s="11"/>
      <c r="C4" s="11"/>
      <c r="D4" s="31"/>
      <c r="E4" s="14"/>
      <c r="F4" s="11" t="s">
        <v>133</v>
      </c>
      <c r="G4" s="11" t="s">
        <v>134</v>
      </c>
      <c r="H4" s="11" t="s">
        <v>135</v>
      </c>
      <c r="I4" s="11" t="s">
        <v>9</v>
      </c>
      <c r="J4" s="11" t="s">
        <v>8</v>
      </c>
      <c r="K4" s="11" t="s">
        <v>10</v>
      </c>
    </row>
    <row r="5" s="40" customFormat="1" customHeight="1" spans="1:11">
      <c r="A5" s="11"/>
      <c r="B5" s="11"/>
      <c r="C5" s="11"/>
      <c r="D5" s="11" t="s">
        <v>136</v>
      </c>
      <c r="E5" s="11"/>
      <c r="F5" s="44">
        <v>650</v>
      </c>
      <c r="G5" s="44">
        <v>650</v>
      </c>
      <c r="H5" s="44">
        <v>585</v>
      </c>
      <c r="I5" s="11">
        <v>10</v>
      </c>
      <c r="J5" s="17">
        <v>0.9</v>
      </c>
      <c r="K5" s="11">
        <v>9</v>
      </c>
    </row>
    <row r="6" s="40" customFormat="1" customHeight="1" spans="1:11">
      <c r="A6" s="11"/>
      <c r="B6" s="11"/>
      <c r="C6" s="11"/>
      <c r="D6" s="31" t="s">
        <v>137</v>
      </c>
      <c r="E6" s="14"/>
      <c r="F6" s="44"/>
      <c r="G6" s="44">
        <v>650</v>
      </c>
      <c r="H6" s="44"/>
      <c r="I6" s="11"/>
      <c r="J6" s="60"/>
      <c r="K6" s="44"/>
    </row>
    <row r="7" s="40" customFormat="1" ht="17.25" customHeight="1" spans="1:11">
      <c r="A7" s="11"/>
      <c r="B7" s="11"/>
      <c r="C7" s="11"/>
      <c r="D7" s="11" t="s">
        <v>138</v>
      </c>
      <c r="E7" s="11"/>
      <c r="F7" s="44"/>
      <c r="G7" s="44">
        <v>0</v>
      </c>
      <c r="H7" s="44"/>
      <c r="I7" s="11"/>
      <c r="J7" s="60"/>
      <c r="K7" s="44"/>
    </row>
    <row r="8" s="40" customFormat="1" spans="1:11">
      <c r="A8" s="11"/>
      <c r="B8" s="11"/>
      <c r="C8" s="11"/>
      <c r="D8" s="11" t="s">
        <v>124</v>
      </c>
      <c r="E8" s="11"/>
      <c r="F8" s="44"/>
      <c r="G8" s="44">
        <v>0</v>
      </c>
      <c r="H8" s="44"/>
      <c r="I8" s="11"/>
      <c r="J8" s="60"/>
      <c r="K8" s="44"/>
    </row>
    <row r="9" s="40" customFormat="1" spans="1:11">
      <c r="A9" s="45" t="s">
        <v>139</v>
      </c>
      <c r="B9" s="31" t="s">
        <v>19</v>
      </c>
      <c r="C9" s="43"/>
      <c r="D9" s="43"/>
      <c r="E9" s="43"/>
      <c r="F9" s="14"/>
      <c r="G9" s="31" t="s">
        <v>140</v>
      </c>
      <c r="H9" s="43"/>
      <c r="I9" s="43"/>
      <c r="J9" s="43"/>
      <c r="K9" s="14"/>
    </row>
    <row r="10" s="40" customFormat="1" ht="56.25" customHeight="1" spans="1:11">
      <c r="A10" s="46"/>
      <c r="B10" s="47" t="s">
        <v>141</v>
      </c>
      <c r="C10" s="47"/>
      <c r="D10" s="47"/>
      <c r="E10" s="47"/>
      <c r="F10" s="47"/>
      <c r="G10" s="47" t="s">
        <v>142</v>
      </c>
      <c r="H10" s="47"/>
      <c r="I10" s="47"/>
      <c r="J10" s="47"/>
      <c r="K10" s="47"/>
    </row>
    <row r="11" s="40" customFormat="1" ht="29.25" customHeight="1" spans="1:11">
      <c r="A11" s="48" t="s">
        <v>143</v>
      </c>
      <c r="B11" s="44" t="s">
        <v>28</v>
      </c>
      <c r="C11" s="44" t="s">
        <v>29</v>
      </c>
      <c r="D11" s="31" t="s">
        <v>30</v>
      </c>
      <c r="E11" s="14"/>
      <c r="F11" s="11" t="s">
        <v>31</v>
      </c>
      <c r="G11" s="11" t="s">
        <v>32</v>
      </c>
      <c r="H11" s="31" t="s">
        <v>9</v>
      </c>
      <c r="I11" s="14"/>
      <c r="J11" s="11" t="s">
        <v>10</v>
      </c>
      <c r="K11" s="44" t="s">
        <v>144</v>
      </c>
    </row>
    <row r="12" s="40" customFormat="1" ht="22.5" customHeight="1" spans="1:11">
      <c r="A12" s="48"/>
      <c r="B12" s="48" t="s">
        <v>145</v>
      </c>
      <c r="C12" s="11" t="s">
        <v>146</v>
      </c>
      <c r="D12" s="49" t="s">
        <v>147</v>
      </c>
      <c r="E12" s="50"/>
      <c r="F12" s="11"/>
      <c r="G12" s="11"/>
      <c r="H12" s="31">
        <v>5</v>
      </c>
      <c r="I12" s="14"/>
      <c r="J12" s="61"/>
      <c r="K12" s="60"/>
    </row>
    <row r="13" s="40" customFormat="1" ht="18" customHeight="1" spans="1:11">
      <c r="A13" s="48"/>
      <c r="B13" s="48"/>
      <c r="C13" s="11"/>
      <c r="D13" s="49" t="s">
        <v>148</v>
      </c>
      <c r="E13" s="50"/>
      <c r="F13" s="11"/>
      <c r="G13" s="11"/>
      <c r="H13" s="31">
        <v>5</v>
      </c>
      <c r="I13" s="14"/>
      <c r="J13" s="61"/>
      <c r="K13" s="60"/>
    </row>
    <row r="14" s="40" customFormat="1" ht="39" customHeight="1" spans="1:11">
      <c r="A14" s="48"/>
      <c r="B14" s="48"/>
      <c r="C14" s="11"/>
      <c r="D14" s="49" t="s">
        <v>149</v>
      </c>
      <c r="E14" s="50"/>
      <c r="F14" s="11">
        <v>5700</v>
      </c>
      <c r="G14" s="11">
        <v>4817.62</v>
      </c>
      <c r="H14" s="31">
        <v>10</v>
      </c>
      <c r="I14" s="14"/>
      <c r="J14" s="61">
        <v>8.5</v>
      </c>
      <c r="K14" s="44" t="s">
        <v>150</v>
      </c>
    </row>
    <row r="15" s="40" customFormat="1" ht="16.5" customHeight="1" spans="1:11">
      <c r="A15" s="48"/>
      <c r="B15" s="48"/>
      <c r="C15" s="11"/>
      <c r="D15" s="49" t="s">
        <v>151</v>
      </c>
      <c r="E15" s="50"/>
      <c r="F15" s="11">
        <v>53</v>
      </c>
      <c r="G15" s="11">
        <v>63</v>
      </c>
      <c r="H15" s="31">
        <v>5</v>
      </c>
      <c r="I15" s="14"/>
      <c r="J15" s="61">
        <v>5</v>
      </c>
      <c r="K15" s="60"/>
    </row>
    <row r="16" s="40" customFormat="1" ht="16.5" customHeight="1" spans="1:11">
      <c r="A16" s="48"/>
      <c r="B16" s="48"/>
      <c r="C16" s="11"/>
      <c r="D16" s="49" t="s">
        <v>152</v>
      </c>
      <c r="E16" s="50"/>
      <c r="F16" s="11">
        <v>1</v>
      </c>
      <c r="G16" s="11">
        <v>1</v>
      </c>
      <c r="H16" s="31">
        <v>5</v>
      </c>
      <c r="I16" s="14"/>
      <c r="J16" s="61">
        <v>5</v>
      </c>
      <c r="K16" s="60"/>
    </row>
    <row r="17" s="40" customFormat="1" ht="21.75" customHeight="1" spans="1:11">
      <c r="A17" s="48"/>
      <c r="B17" s="48"/>
      <c r="C17" s="11"/>
      <c r="D17" s="49" t="s">
        <v>153</v>
      </c>
      <c r="E17" s="50"/>
      <c r="F17" s="11">
        <v>1</v>
      </c>
      <c r="G17" s="11">
        <v>1</v>
      </c>
      <c r="H17" s="31">
        <v>2</v>
      </c>
      <c r="I17" s="14"/>
      <c r="J17" s="61">
        <v>2</v>
      </c>
      <c r="K17" s="60"/>
    </row>
    <row r="18" s="40" customFormat="1" ht="30" customHeight="1" spans="1:11">
      <c r="A18" s="48"/>
      <c r="B18" s="48"/>
      <c r="C18" s="51" t="s">
        <v>154</v>
      </c>
      <c r="D18" s="49" t="s">
        <v>155</v>
      </c>
      <c r="E18" s="50"/>
      <c r="F18" s="11">
        <v>100</v>
      </c>
      <c r="G18" s="11">
        <v>100</v>
      </c>
      <c r="H18" s="31">
        <v>10</v>
      </c>
      <c r="I18" s="14"/>
      <c r="J18" s="61">
        <v>10</v>
      </c>
      <c r="K18" s="60"/>
    </row>
    <row r="19" s="40" customFormat="1" ht="33.75" customHeight="1" spans="1:11">
      <c r="A19" s="48"/>
      <c r="B19" s="48"/>
      <c r="C19" s="44" t="s">
        <v>156</v>
      </c>
      <c r="D19" s="49" t="s">
        <v>80</v>
      </c>
      <c r="E19" s="50"/>
      <c r="F19" s="11" t="s">
        <v>81</v>
      </c>
      <c r="G19" s="11" t="s">
        <v>81</v>
      </c>
      <c r="H19" s="31">
        <v>8</v>
      </c>
      <c r="I19" s="14"/>
      <c r="J19" s="61">
        <v>8</v>
      </c>
      <c r="K19" s="60"/>
    </row>
    <row r="20" s="40" customFormat="1" ht="30.75" customHeight="1" spans="1:11">
      <c r="A20" s="48"/>
      <c r="B20" s="48" t="s">
        <v>157</v>
      </c>
      <c r="C20" s="44" t="s">
        <v>158</v>
      </c>
      <c r="D20" s="49" t="s">
        <v>159</v>
      </c>
      <c r="E20" s="50"/>
      <c r="F20" s="11" t="s">
        <v>160</v>
      </c>
      <c r="G20" s="11">
        <v>9.94</v>
      </c>
      <c r="H20" s="31">
        <v>7</v>
      </c>
      <c r="I20" s="14"/>
      <c r="J20" s="61">
        <v>7</v>
      </c>
      <c r="K20" s="60"/>
    </row>
    <row r="21" s="40" customFormat="1" ht="30.75" customHeight="1" spans="1:11">
      <c r="A21" s="48"/>
      <c r="B21" s="48"/>
      <c r="C21" s="44" t="s">
        <v>161</v>
      </c>
      <c r="D21" s="49" t="s">
        <v>162</v>
      </c>
      <c r="E21" s="50"/>
      <c r="F21" s="11">
        <f>0</f>
        <v>0</v>
      </c>
      <c r="G21" s="11">
        <v>0</v>
      </c>
      <c r="H21" s="31">
        <v>8</v>
      </c>
      <c r="I21" s="14"/>
      <c r="J21" s="61">
        <v>8</v>
      </c>
      <c r="K21" s="60"/>
    </row>
    <row r="22" s="40" customFormat="1" ht="30.75" customHeight="1" spans="1:11">
      <c r="A22" s="48"/>
      <c r="B22" s="48"/>
      <c r="C22" s="51" t="s">
        <v>163</v>
      </c>
      <c r="D22" s="49" t="s">
        <v>164</v>
      </c>
      <c r="E22" s="50"/>
      <c r="F22" s="11" t="s">
        <v>53</v>
      </c>
      <c r="G22" s="11" t="s">
        <v>53</v>
      </c>
      <c r="H22" s="31">
        <v>5</v>
      </c>
      <c r="I22" s="14"/>
      <c r="J22" s="61">
        <v>5</v>
      </c>
      <c r="K22" s="60"/>
    </row>
    <row r="23" s="40" customFormat="1" ht="30.75" customHeight="1" spans="1:11">
      <c r="A23" s="48"/>
      <c r="B23" s="48"/>
      <c r="C23" s="52"/>
      <c r="D23" s="49" t="s">
        <v>165</v>
      </c>
      <c r="E23" s="50"/>
      <c r="F23" s="11" t="s">
        <v>166</v>
      </c>
      <c r="G23" s="11" t="s">
        <v>166</v>
      </c>
      <c r="H23" s="31">
        <v>5</v>
      </c>
      <c r="I23" s="14"/>
      <c r="J23" s="61">
        <v>5</v>
      </c>
      <c r="K23" s="60"/>
    </row>
    <row r="24" s="40" customFormat="1" ht="29.25" customHeight="1" spans="1:16">
      <c r="A24" s="48"/>
      <c r="B24" s="48"/>
      <c r="C24" s="53"/>
      <c r="D24" s="49" t="s">
        <v>89</v>
      </c>
      <c r="E24" s="50"/>
      <c r="F24" s="11" t="s">
        <v>53</v>
      </c>
      <c r="G24" s="11" t="s">
        <v>53</v>
      </c>
      <c r="H24" s="31">
        <v>5</v>
      </c>
      <c r="I24" s="14"/>
      <c r="J24" s="61">
        <v>5</v>
      </c>
      <c r="K24" s="60"/>
      <c r="L24" s="62"/>
      <c r="M24" s="62"/>
      <c r="N24" s="62"/>
      <c r="O24" s="62"/>
      <c r="P24" s="62"/>
    </row>
    <row r="25" s="40" customFormat="1" ht="42" customHeight="1" spans="1:16">
      <c r="A25" s="48"/>
      <c r="B25" s="44" t="s">
        <v>167</v>
      </c>
      <c r="C25" s="54" t="s">
        <v>168</v>
      </c>
      <c r="D25" s="34" t="s">
        <v>169</v>
      </c>
      <c r="E25" s="35"/>
      <c r="F25" s="11" t="s">
        <v>170</v>
      </c>
      <c r="G25" s="17">
        <v>0.9</v>
      </c>
      <c r="H25" s="31">
        <v>10</v>
      </c>
      <c r="I25" s="14"/>
      <c r="J25" s="61">
        <v>9</v>
      </c>
      <c r="K25" s="60"/>
      <c r="L25" s="63"/>
      <c r="M25" s="63"/>
      <c r="N25" s="64"/>
      <c r="O25" s="64"/>
      <c r="P25" s="62"/>
    </row>
    <row r="26" s="40" customFormat="1" ht="18.75" customHeight="1" spans="1:16">
      <c r="A26" s="31" t="s">
        <v>171</v>
      </c>
      <c r="B26" s="43"/>
      <c r="C26" s="43"/>
      <c r="D26" s="43"/>
      <c r="E26" s="43"/>
      <c r="F26" s="43"/>
      <c r="G26" s="43"/>
      <c r="H26" s="11">
        <v>100</v>
      </c>
      <c r="I26" s="11"/>
      <c r="J26" s="61">
        <v>96.1</v>
      </c>
      <c r="K26" s="60"/>
      <c r="L26" s="62"/>
      <c r="M26" s="62"/>
      <c r="N26" s="62"/>
      <c r="O26" s="62"/>
      <c r="P26" s="62"/>
    </row>
    <row r="27" s="40" customFormat="1" ht="18.75" customHeight="1" spans="1:16">
      <c r="A27" s="55" t="s">
        <v>172</v>
      </c>
      <c r="B27" s="56" t="s">
        <v>173</v>
      </c>
      <c r="C27" s="57"/>
      <c r="D27" s="57"/>
      <c r="E27" s="57"/>
      <c r="F27" s="57"/>
      <c r="G27" s="57"/>
      <c r="H27" s="57"/>
      <c r="I27" s="57"/>
      <c r="J27" s="57"/>
      <c r="K27" s="65"/>
      <c r="L27" s="62"/>
      <c r="M27" s="62"/>
      <c r="N27" s="62"/>
      <c r="O27" s="62"/>
      <c r="P27" s="62"/>
    </row>
    <row r="28" s="40" customFormat="1" ht="22.5" customHeight="1" spans="1:11">
      <c r="A28" s="25" t="s">
        <v>174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="40" customFormat="1" ht="55.5" customHeight="1" spans="1:11">
      <c r="A29" s="25" t="s">
        <v>175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="40" customFormat="1" ht="42.75" customHeight="1" spans="1:11">
      <c r="A30" s="25" t="s">
        <v>176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="40" customFormat="1" spans="1:11">
      <c r="A31" s="58"/>
      <c r="B31" s="58"/>
      <c r="C31" s="58"/>
      <c r="D31" s="58"/>
      <c r="E31" s="58"/>
      <c r="F31" s="58"/>
      <c r="G31" s="58"/>
      <c r="H31" s="58"/>
      <c r="I31" s="58"/>
      <c r="J31" s="66"/>
      <c r="K31" s="66"/>
    </row>
    <row r="32" s="40" customFormat="1" spans="1:11">
      <c r="A32" s="58"/>
      <c r="B32" s="58"/>
      <c r="C32" s="58"/>
      <c r="D32" s="58"/>
      <c r="E32" s="58"/>
      <c r="F32" s="58"/>
      <c r="G32" s="58"/>
      <c r="H32" s="58"/>
      <c r="I32" s="58"/>
      <c r="J32" s="66"/>
      <c r="K32" s="66"/>
    </row>
    <row r="33" s="40" customFormat="1" spans="1:11">
      <c r="A33" s="58"/>
      <c r="B33" s="58"/>
      <c r="C33" s="58"/>
      <c r="D33" s="58"/>
      <c r="E33" s="58"/>
      <c r="F33" s="58"/>
      <c r="G33" s="58"/>
      <c r="H33" s="58"/>
      <c r="I33" s="58"/>
      <c r="J33" s="66"/>
      <c r="K33" s="66"/>
    </row>
    <row r="34" s="40" customFormat="1" spans="1:11">
      <c r="A34" s="58"/>
      <c r="B34" s="58"/>
      <c r="C34" s="58"/>
      <c r="D34" s="58"/>
      <c r="E34" s="58"/>
      <c r="F34" s="58"/>
      <c r="G34" s="58"/>
      <c r="H34" s="58"/>
      <c r="I34" s="58"/>
      <c r="J34" s="66"/>
      <c r="K34" s="66"/>
    </row>
    <row r="35" s="40" customFormat="1" spans="1:11">
      <c r="A35" s="58"/>
      <c r="B35" s="58"/>
      <c r="C35" s="58"/>
      <c r="D35" s="58"/>
      <c r="E35" s="58"/>
      <c r="F35" s="58"/>
      <c r="G35" s="58"/>
      <c r="H35" s="58"/>
      <c r="I35" s="58"/>
      <c r="J35" s="66"/>
      <c r="K35" s="66"/>
    </row>
    <row r="36" s="40" customFormat="1" spans="1:11">
      <c r="A36" s="58"/>
      <c r="B36" s="58"/>
      <c r="C36" s="58"/>
      <c r="D36" s="58"/>
      <c r="E36" s="58"/>
      <c r="F36" s="58"/>
      <c r="G36" s="58"/>
      <c r="H36" s="58"/>
      <c r="I36" s="58"/>
      <c r="J36" s="66"/>
      <c r="K36" s="66"/>
    </row>
    <row r="37" s="40" customFormat="1" spans="1:11">
      <c r="A37" s="58"/>
      <c r="B37" s="58"/>
      <c r="C37" s="58"/>
      <c r="D37" s="58"/>
      <c r="E37" s="58"/>
      <c r="F37" s="58"/>
      <c r="G37" s="58"/>
      <c r="H37" s="58"/>
      <c r="I37" s="58"/>
      <c r="J37" s="66"/>
      <c r="K37" s="66"/>
    </row>
    <row r="38" s="40" customFormat="1" spans="1:11">
      <c r="A38" s="58"/>
      <c r="B38" s="58"/>
      <c r="C38" s="58"/>
      <c r="D38" s="58"/>
      <c r="E38" s="58"/>
      <c r="F38" s="58"/>
      <c r="G38" s="58"/>
      <c r="H38" s="58"/>
      <c r="I38" s="58"/>
      <c r="J38" s="66"/>
      <c r="K38" s="66"/>
    </row>
    <row r="39" s="40" customFormat="1" spans="1:11">
      <c r="A39" s="58"/>
      <c r="B39" s="58"/>
      <c r="C39" s="58"/>
      <c r="D39" s="58"/>
      <c r="E39" s="58"/>
      <c r="F39" s="58"/>
      <c r="G39" s="58"/>
      <c r="H39" s="58"/>
      <c r="I39" s="58"/>
      <c r="J39" s="66"/>
      <c r="K39" s="66"/>
    </row>
    <row r="40" s="40" customFormat="1" spans="1:11">
      <c r="A40" s="58"/>
      <c r="B40" s="58"/>
      <c r="C40" s="58"/>
      <c r="D40" s="58"/>
      <c r="E40" s="58"/>
      <c r="F40" s="58"/>
      <c r="G40" s="58"/>
      <c r="H40" s="58"/>
      <c r="I40" s="58"/>
      <c r="J40" s="66"/>
      <c r="K40" s="66"/>
    </row>
    <row r="41" s="40" customFormat="1" spans="1:11">
      <c r="A41" s="58"/>
      <c r="B41" s="58"/>
      <c r="C41" s="58"/>
      <c r="D41" s="58"/>
      <c r="E41" s="58"/>
      <c r="F41" s="58"/>
      <c r="G41" s="58"/>
      <c r="H41" s="58"/>
      <c r="I41" s="58"/>
      <c r="J41" s="66"/>
      <c r="K41" s="66"/>
    </row>
    <row r="42" s="40" customFormat="1" spans="1:11">
      <c r="A42" s="58"/>
      <c r="B42" s="58"/>
      <c r="C42" s="58"/>
      <c r="D42" s="58"/>
      <c r="E42" s="58"/>
      <c r="F42" s="58"/>
      <c r="G42" s="58"/>
      <c r="H42" s="58"/>
      <c r="I42" s="58"/>
      <c r="J42" s="66"/>
      <c r="K42" s="66"/>
    </row>
    <row r="43" s="40" customFormat="1" spans="1:11">
      <c r="A43" s="58"/>
      <c r="B43" s="58"/>
      <c r="C43" s="58"/>
      <c r="D43" s="58"/>
      <c r="E43" s="58"/>
      <c r="F43" s="58"/>
      <c r="G43" s="58"/>
      <c r="H43" s="58"/>
      <c r="I43" s="58"/>
      <c r="J43" s="66"/>
      <c r="K43" s="66"/>
    </row>
    <row r="44" s="40" customFormat="1" spans="1:11">
      <c r="A44" s="58"/>
      <c r="B44" s="58"/>
      <c r="C44" s="58"/>
      <c r="D44" s="58"/>
      <c r="E44" s="58"/>
      <c r="F44" s="58"/>
      <c r="G44" s="58"/>
      <c r="H44" s="58"/>
      <c r="I44" s="58"/>
      <c r="J44" s="66"/>
      <c r="K44" s="66"/>
    </row>
    <row r="45" s="40" customFormat="1" spans="1:9">
      <c r="A45" s="59"/>
      <c r="B45" s="59"/>
      <c r="C45" s="59"/>
      <c r="D45" s="59"/>
      <c r="E45" s="59"/>
      <c r="F45" s="59"/>
      <c r="G45" s="59"/>
      <c r="H45" s="59"/>
      <c r="I45" s="59"/>
    </row>
    <row r="46" s="40" customFormat="1" spans="1:9">
      <c r="A46" s="59"/>
      <c r="B46" s="59"/>
      <c r="C46" s="59"/>
      <c r="D46" s="59"/>
      <c r="E46" s="59"/>
      <c r="F46" s="59"/>
      <c r="G46" s="59"/>
      <c r="H46" s="59"/>
      <c r="I46" s="59"/>
    </row>
    <row r="47" s="40" customFormat="1" spans="1:9">
      <c r="A47" s="59"/>
      <c r="B47" s="59"/>
      <c r="C47" s="59"/>
      <c r="D47" s="59"/>
      <c r="E47" s="59"/>
      <c r="F47" s="59"/>
      <c r="G47" s="59"/>
      <c r="H47" s="59"/>
      <c r="I47" s="59"/>
    </row>
    <row r="48" s="40" customFormat="1" spans="1:9">
      <c r="A48" s="59"/>
      <c r="B48" s="59"/>
      <c r="C48" s="59"/>
      <c r="D48" s="59"/>
      <c r="E48" s="59"/>
      <c r="F48" s="59"/>
      <c r="G48" s="59"/>
      <c r="H48" s="59"/>
      <c r="I48" s="59"/>
    </row>
  </sheetData>
  <mergeCells count="58">
    <mergeCell ref="B1:K1"/>
    <mergeCell ref="A2:C2"/>
    <mergeCell ref="D2:K2"/>
    <mergeCell ref="A3:C3"/>
    <mergeCell ref="D3:G3"/>
    <mergeCell ref="I3:K3"/>
    <mergeCell ref="D4:E4"/>
    <mergeCell ref="D5:E5"/>
    <mergeCell ref="D6:E6"/>
    <mergeCell ref="D7:E7"/>
    <mergeCell ref="D8:E8"/>
    <mergeCell ref="B9:F9"/>
    <mergeCell ref="G9:K9"/>
    <mergeCell ref="B10:F10"/>
    <mergeCell ref="G10:K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A26:G26"/>
    <mergeCell ref="H26:I26"/>
    <mergeCell ref="B27:K27"/>
    <mergeCell ref="A28:K28"/>
    <mergeCell ref="A29:K29"/>
    <mergeCell ref="A30:K30"/>
    <mergeCell ref="A9:A10"/>
    <mergeCell ref="A11:A25"/>
    <mergeCell ref="B12:B19"/>
    <mergeCell ref="B20:B24"/>
    <mergeCell ref="C12:C17"/>
    <mergeCell ref="C22:C24"/>
    <mergeCell ref="A4:C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R22" sqref="R22"/>
    </sheetView>
  </sheetViews>
  <sheetFormatPr defaultColWidth="9" defaultRowHeight="13.5"/>
  <cols>
    <col min="1" max="1" width="5.25" style="1" customWidth="1"/>
    <col min="2" max="2" width="9" style="1"/>
    <col min="3" max="3" width="7.25" style="1" customWidth="1"/>
    <col min="4" max="4" width="9" style="1"/>
    <col min="5" max="5" width="10.625" style="1" customWidth="1"/>
    <col min="6" max="6" width="2.375" style="1" customWidth="1"/>
    <col min="7" max="7" width="10.875" style="1" customWidth="1"/>
    <col min="8" max="8" width="10.125" style="1" customWidth="1"/>
    <col min="9" max="9" width="6.875" style="1" customWidth="1"/>
    <col min="10" max="10" width="0.875" style="1" customWidth="1"/>
    <col min="11" max="11" width="7.25" style="1" customWidth="1"/>
    <col min="12" max="12" width="1" style="1" customWidth="1"/>
    <col min="13" max="13" width="7.125" style="1" customWidth="1"/>
    <col min="14" max="14" width="10.375" style="1" customWidth="1"/>
    <col min="15" max="16384" width="9" style="1"/>
  </cols>
  <sheetData>
    <row r="1" s="1" customFormat="1" ht="25.5" spans="1:14">
      <c r="A1" s="2" t="s">
        <v>177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113</v>
      </c>
      <c r="B2" s="3"/>
      <c r="C2" s="3" t="s">
        <v>127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114</v>
      </c>
      <c r="B3" s="3"/>
      <c r="C3" s="3" t="s">
        <v>126</v>
      </c>
      <c r="D3" s="3"/>
      <c r="E3" s="3"/>
      <c r="F3" s="3"/>
      <c r="G3" s="3"/>
      <c r="H3" s="3" t="s">
        <v>131</v>
      </c>
      <c r="I3" s="3"/>
      <c r="J3" s="3" t="s">
        <v>132</v>
      </c>
      <c r="K3" s="3"/>
      <c r="L3" s="3"/>
      <c r="M3" s="3"/>
      <c r="N3" s="3"/>
    </row>
    <row r="4" s="1" customFormat="1" ht="24.95" customHeight="1" spans="1:14">
      <c r="A4" s="3" t="s">
        <v>115</v>
      </c>
      <c r="B4" s="3"/>
      <c r="C4" s="3"/>
      <c r="D4" s="3"/>
      <c r="E4" s="3" t="s">
        <v>178</v>
      </c>
      <c r="F4" s="3" t="s">
        <v>179</v>
      </c>
      <c r="G4" s="3"/>
      <c r="H4" s="4" t="s">
        <v>180</v>
      </c>
      <c r="I4" s="4"/>
      <c r="J4" s="4" t="s">
        <v>9</v>
      </c>
      <c r="K4" s="4"/>
      <c r="L4" s="4" t="s">
        <v>8</v>
      </c>
      <c r="M4" s="4"/>
      <c r="N4" s="4" t="s">
        <v>10</v>
      </c>
    </row>
    <row r="5" s="1" customFormat="1" ht="20.1" customHeight="1" spans="1:14">
      <c r="A5" s="3"/>
      <c r="B5" s="3"/>
      <c r="C5" s="5" t="s">
        <v>136</v>
      </c>
      <c r="D5" s="5"/>
      <c r="E5" s="3">
        <v>140</v>
      </c>
      <c r="F5" s="3">
        <v>140</v>
      </c>
      <c r="G5" s="3"/>
      <c r="H5" s="4">
        <v>126</v>
      </c>
      <c r="I5" s="4"/>
      <c r="J5" s="4">
        <v>10</v>
      </c>
      <c r="K5" s="4"/>
      <c r="L5" s="26">
        <v>0.9</v>
      </c>
      <c r="M5" s="4"/>
      <c r="N5" s="4">
        <v>9</v>
      </c>
    </row>
    <row r="6" s="1" customFormat="1" ht="20.1" customHeight="1" spans="1:14">
      <c r="A6" s="3"/>
      <c r="B6" s="3"/>
      <c r="C6" s="3" t="s">
        <v>137</v>
      </c>
      <c r="D6" s="3"/>
      <c r="E6" s="3">
        <v>140</v>
      </c>
      <c r="F6" s="3">
        <v>140</v>
      </c>
      <c r="G6" s="3"/>
      <c r="H6" s="4">
        <v>126</v>
      </c>
      <c r="I6" s="4"/>
      <c r="J6" s="4" t="s">
        <v>181</v>
      </c>
      <c r="K6" s="4"/>
      <c r="L6" s="4" t="s">
        <v>181</v>
      </c>
      <c r="M6" s="4"/>
      <c r="N6" s="4" t="s">
        <v>181</v>
      </c>
    </row>
    <row r="7" s="1" customFormat="1" ht="20.1" customHeight="1" spans="1:14">
      <c r="A7" s="3"/>
      <c r="B7" s="3"/>
      <c r="C7" s="3" t="s">
        <v>182</v>
      </c>
      <c r="D7" s="3"/>
      <c r="E7" s="3"/>
      <c r="F7" s="3"/>
      <c r="G7" s="3"/>
      <c r="H7" s="6"/>
      <c r="I7" s="6"/>
      <c r="J7" s="4"/>
      <c r="K7" s="4"/>
      <c r="L7" s="4"/>
      <c r="M7" s="4"/>
      <c r="N7" s="4"/>
    </row>
    <row r="8" s="1" customFormat="1" ht="20.1" customHeight="1" spans="1:14">
      <c r="A8" s="3"/>
      <c r="B8" s="3"/>
      <c r="C8" s="3" t="s">
        <v>183</v>
      </c>
      <c r="D8" s="3"/>
      <c r="E8" s="3"/>
      <c r="F8" s="3"/>
      <c r="G8" s="3"/>
      <c r="H8" s="6"/>
      <c r="I8" s="6"/>
      <c r="J8" s="4" t="s">
        <v>181</v>
      </c>
      <c r="K8" s="4"/>
      <c r="L8" s="4"/>
      <c r="M8" s="4"/>
      <c r="N8" s="4" t="s">
        <v>181</v>
      </c>
    </row>
    <row r="9" s="1" customFormat="1" ht="20.1" customHeight="1" spans="1:14">
      <c r="A9" s="3" t="s">
        <v>139</v>
      </c>
      <c r="B9" s="3" t="s">
        <v>19</v>
      </c>
      <c r="C9" s="3"/>
      <c r="D9" s="3"/>
      <c r="E9" s="3"/>
      <c r="F9" s="3"/>
      <c r="G9" s="3"/>
      <c r="H9" s="3" t="s">
        <v>140</v>
      </c>
      <c r="I9" s="3"/>
      <c r="J9" s="3"/>
      <c r="K9" s="3"/>
      <c r="L9" s="3"/>
      <c r="M9" s="3"/>
      <c r="N9" s="3"/>
    </row>
    <row r="10" s="1" customFormat="1" ht="57.75" customHeight="1" spans="1:14">
      <c r="A10" s="3"/>
      <c r="B10" s="7" t="s">
        <v>184</v>
      </c>
      <c r="C10" s="7"/>
      <c r="D10" s="7"/>
      <c r="E10" s="7"/>
      <c r="F10" s="7"/>
      <c r="G10" s="7"/>
      <c r="H10" s="7" t="s">
        <v>185</v>
      </c>
      <c r="I10" s="7"/>
      <c r="J10" s="7"/>
      <c r="K10" s="7"/>
      <c r="L10" s="7"/>
      <c r="M10" s="7"/>
      <c r="N10" s="7"/>
    </row>
    <row r="11" s="1" customFormat="1" ht="27" customHeight="1" spans="1:14">
      <c r="A11" s="8" t="s">
        <v>143</v>
      </c>
      <c r="B11" s="9" t="s">
        <v>28</v>
      </c>
      <c r="C11" s="9" t="s">
        <v>29</v>
      </c>
      <c r="D11" s="9" t="s">
        <v>30</v>
      </c>
      <c r="E11" s="9"/>
      <c r="F11" s="9"/>
      <c r="G11" s="10" t="s">
        <v>31</v>
      </c>
      <c r="H11" s="11" t="s">
        <v>32</v>
      </c>
      <c r="I11" s="11" t="s">
        <v>9</v>
      </c>
      <c r="J11" s="11"/>
      <c r="K11" s="11" t="s">
        <v>10</v>
      </c>
      <c r="L11" s="11"/>
      <c r="M11" s="11" t="s">
        <v>33</v>
      </c>
      <c r="N11" s="11"/>
    </row>
    <row r="12" s="1" customFormat="1" ht="20.1" customHeight="1" spans="1:15">
      <c r="A12" s="8"/>
      <c r="B12" s="9" t="s">
        <v>186</v>
      </c>
      <c r="C12" s="9" t="s">
        <v>146</v>
      </c>
      <c r="D12" s="12" t="s">
        <v>187</v>
      </c>
      <c r="E12" s="13"/>
      <c r="F12" s="13"/>
      <c r="G12" s="4" t="s">
        <v>188</v>
      </c>
      <c r="H12" s="14" t="s">
        <v>188</v>
      </c>
      <c r="I12" s="11">
        <v>2</v>
      </c>
      <c r="J12" s="11"/>
      <c r="K12" s="11">
        <v>2</v>
      </c>
      <c r="L12" s="11"/>
      <c r="M12" s="27"/>
      <c r="N12" s="27"/>
      <c r="O12" s="28"/>
    </row>
    <row r="13" s="1" customFormat="1" ht="20.1" customHeight="1" spans="1:15">
      <c r="A13" s="8"/>
      <c r="B13" s="9"/>
      <c r="C13" s="9"/>
      <c r="D13" s="12" t="s">
        <v>189</v>
      </c>
      <c r="E13" s="13"/>
      <c r="F13" s="13"/>
      <c r="G13" s="4" t="s">
        <v>190</v>
      </c>
      <c r="H13" s="14" t="s">
        <v>191</v>
      </c>
      <c r="I13" s="11">
        <v>5</v>
      </c>
      <c r="J13" s="11"/>
      <c r="K13" s="11">
        <v>5</v>
      </c>
      <c r="L13" s="11"/>
      <c r="M13" s="29"/>
      <c r="N13" s="30"/>
      <c r="O13" s="28"/>
    </row>
    <row r="14" s="1" customFormat="1" ht="20.1" customHeight="1" spans="1:15">
      <c r="A14" s="8"/>
      <c r="B14" s="9"/>
      <c r="C14" s="9"/>
      <c r="D14" s="12" t="s">
        <v>192</v>
      </c>
      <c r="E14" s="13"/>
      <c r="F14" s="13"/>
      <c r="G14" s="4" t="s">
        <v>193</v>
      </c>
      <c r="H14" s="15" t="s">
        <v>194</v>
      </c>
      <c r="I14" s="11">
        <v>10</v>
      </c>
      <c r="J14" s="11"/>
      <c r="K14" s="11">
        <v>10</v>
      </c>
      <c r="L14" s="11"/>
      <c r="M14" s="29"/>
      <c r="N14" s="30"/>
      <c r="O14" s="28"/>
    </row>
    <row r="15" s="1" customFormat="1" ht="20.1" customHeight="1" spans="1:15">
      <c r="A15" s="8"/>
      <c r="B15" s="9"/>
      <c r="C15" s="9"/>
      <c r="D15" s="12" t="s">
        <v>195</v>
      </c>
      <c r="E15" s="13"/>
      <c r="F15" s="13"/>
      <c r="G15" s="4" t="s">
        <v>196</v>
      </c>
      <c r="H15" s="15" t="s">
        <v>197</v>
      </c>
      <c r="I15" s="11">
        <v>5</v>
      </c>
      <c r="J15" s="11"/>
      <c r="K15" s="31">
        <v>5</v>
      </c>
      <c r="L15" s="14"/>
      <c r="M15" s="29"/>
      <c r="N15" s="30"/>
      <c r="O15" s="28"/>
    </row>
    <row r="16" s="1" customFormat="1" ht="20.1" customHeight="1" spans="1:15">
      <c r="A16" s="8"/>
      <c r="B16" s="9"/>
      <c r="C16" s="9"/>
      <c r="D16" s="12" t="s">
        <v>198</v>
      </c>
      <c r="E16" s="13"/>
      <c r="F16" s="13"/>
      <c r="G16" s="4" t="s">
        <v>199</v>
      </c>
      <c r="H16" s="15" t="s">
        <v>199</v>
      </c>
      <c r="I16" s="11">
        <v>3</v>
      </c>
      <c r="J16" s="11"/>
      <c r="K16" s="31">
        <v>3</v>
      </c>
      <c r="L16" s="14"/>
      <c r="M16" s="29"/>
      <c r="N16" s="30"/>
      <c r="O16" s="28"/>
    </row>
    <row r="17" s="1" customFormat="1" ht="20.1" customHeight="1" spans="1:14">
      <c r="A17" s="8"/>
      <c r="B17" s="9"/>
      <c r="C17" s="9" t="s">
        <v>154</v>
      </c>
      <c r="D17" s="9" t="s">
        <v>200</v>
      </c>
      <c r="E17" s="9"/>
      <c r="F17" s="9"/>
      <c r="G17" s="16">
        <v>1</v>
      </c>
      <c r="H17" s="17">
        <v>1</v>
      </c>
      <c r="I17" s="11">
        <v>4</v>
      </c>
      <c r="J17" s="11"/>
      <c r="K17" s="11">
        <v>4</v>
      </c>
      <c r="L17" s="11"/>
      <c r="M17" s="11"/>
      <c r="N17" s="11"/>
    </row>
    <row r="18" s="1" customFormat="1" ht="20.1" customHeight="1" spans="1:14">
      <c r="A18" s="8"/>
      <c r="B18" s="9"/>
      <c r="C18" s="9"/>
      <c r="D18" s="9" t="s">
        <v>201</v>
      </c>
      <c r="E18" s="9"/>
      <c r="F18" s="9"/>
      <c r="G18" s="17">
        <v>1</v>
      </c>
      <c r="H18" s="17">
        <v>1</v>
      </c>
      <c r="I18" s="11">
        <v>3</v>
      </c>
      <c r="J18" s="11"/>
      <c r="K18" s="11">
        <v>3</v>
      </c>
      <c r="L18" s="11"/>
      <c r="M18" s="27"/>
      <c r="N18" s="27"/>
    </row>
    <row r="19" s="1" customFormat="1" ht="20.1" customHeight="1" spans="1:14">
      <c r="A19" s="8"/>
      <c r="B19" s="9"/>
      <c r="C19" s="9"/>
      <c r="D19" s="9" t="s">
        <v>202</v>
      </c>
      <c r="E19" s="9"/>
      <c r="F19" s="9"/>
      <c r="G19" s="17">
        <v>1</v>
      </c>
      <c r="H19" s="17">
        <v>1</v>
      </c>
      <c r="I19" s="11">
        <v>3</v>
      </c>
      <c r="J19" s="11"/>
      <c r="K19" s="11">
        <v>3</v>
      </c>
      <c r="L19" s="11"/>
      <c r="M19" s="27"/>
      <c r="N19" s="27"/>
    </row>
    <row r="20" s="1" customFormat="1" ht="20.1" customHeight="1" spans="1:14">
      <c r="A20" s="8"/>
      <c r="B20" s="9"/>
      <c r="C20" s="10" t="s">
        <v>156</v>
      </c>
      <c r="D20" s="9" t="s">
        <v>203</v>
      </c>
      <c r="E20" s="9"/>
      <c r="F20" s="9"/>
      <c r="G20" s="11" t="s">
        <v>81</v>
      </c>
      <c r="H20" s="11" t="s">
        <v>81</v>
      </c>
      <c r="I20" s="11">
        <v>5</v>
      </c>
      <c r="J20" s="11"/>
      <c r="K20" s="11">
        <v>5</v>
      </c>
      <c r="L20" s="11"/>
      <c r="M20" s="27"/>
      <c r="N20" s="27"/>
    </row>
    <row r="21" s="1" customFormat="1" ht="20.1" customHeight="1" spans="1:14">
      <c r="A21" s="8"/>
      <c r="B21" s="9"/>
      <c r="C21" s="18"/>
      <c r="D21" s="12" t="s">
        <v>204</v>
      </c>
      <c r="E21" s="13"/>
      <c r="F21" s="19"/>
      <c r="G21" s="11" t="s">
        <v>81</v>
      </c>
      <c r="H21" s="11" t="s">
        <v>81</v>
      </c>
      <c r="I21" s="11">
        <v>5</v>
      </c>
      <c r="J21" s="11"/>
      <c r="K21" s="11">
        <v>4</v>
      </c>
      <c r="L21" s="11"/>
      <c r="M21" s="27"/>
      <c r="N21" s="27"/>
    </row>
    <row r="22" s="1" customFormat="1" ht="26.25" customHeight="1" spans="1:14">
      <c r="A22" s="8"/>
      <c r="B22" s="9"/>
      <c r="C22" s="9" t="s">
        <v>205</v>
      </c>
      <c r="D22" s="9" t="s">
        <v>206</v>
      </c>
      <c r="E22" s="9"/>
      <c r="F22" s="9"/>
      <c r="G22" s="11" t="s">
        <v>207</v>
      </c>
      <c r="H22" s="11" t="s">
        <v>208</v>
      </c>
      <c r="I22" s="11">
        <v>5</v>
      </c>
      <c r="J22" s="11"/>
      <c r="K22" s="11">
        <v>4</v>
      </c>
      <c r="L22" s="11"/>
      <c r="M22" s="32" t="s">
        <v>209</v>
      </c>
      <c r="N22" s="33"/>
    </row>
    <row r="23" s="1" customFormat="1" ht="29.25" customHeight="1" spans="1:15">
      <c r="A23" s="8"/>
      <c r="B23" s="9" t="s">
        <v>210</v>
      </c>
      <c r="C23" s="9" t="s">
        <v>158</v>
      </c>
      <c r="D23" s="12" t="s">
        <v>211</v>
      </c>
      <c r="E23" s="13"/>
      <c r="F23" s="19"/>
      <c r="G23" s="9" t="s">
        <v>188</v>
      </c>
      <c r="H23" s="11" t="s">
        <v>212</v>
      </c>
      <c r="I23" s="31">
        <v>8</v>
      </c>
      <c r="J23" s="14"/>
      <c r="K23" s="31">
        <v>4</v>
      </c>
      <c r="L23" s="14"/>
      <c r="M23" s="34" t="s">
        <v>213</v>
      </c>
      <c r="N23" s="35"/>
      <c r="O23" s="36"/>
    </row>
    <row r="24" s="1" customFormat="1" ht="20.1" customHeight="1" spans="1:14">
      <c r="A24" s="8"/>
      <c r="B24" s="9"/>
      <c r="C24" s="9" t="s">
        <v>161</v>
      </c>
      <c r="D24" s="9" t="s">
        <v>214</v>
      </c>
      <c r="E24" s="9"/>
      <c r="F24" s="9"/>
      <c r="G24" s="9" t="s">
        <v>77</v>
      </c>
      <c r="H24" s="9" t="s">
        <v>77</v>
      </c>
      <c r="I24" s="31">
        <v>4</v>
      </c>
      <c r="J24" s="37"/>
      <c r="K24" s="31">
        <v>4</v>
      </c>
      <c r="L24" s="37"/>
      <c r="M24" s="27"/>
      <c r="N24" s="27"/>
    </row>
    <row r="25" s="1" customFormat="1" ht="27.75" customHeight="1" spans="1:14">
      <c r="A25" s="8"/>
      <c r="B25" s="9"/>
      <c r="C25" s="9"/>
      <c r="D25" s="9" t="s">
        <v>215</v>
      </c>
      <c r="E25" s="9"/>
      <c r="F25" s="9"/>
      <c r="G25" s="9" t="s">
        <v>216</v>
      </c>
      <c r="H25" s="20">
        <v>1</v>
      </c>
      <c r="I25" s="11">
        <v>4</v>
      </c>
      <c r="J25" s="11"/>
      <c r="K25" s="11">
        <v>4</v>
      </c>
      <c r="L25" s="11"/>
      <c r="M25" s="27"/>
      <c r="N25" s="27"/>
    </row>
    <row r="26" s="1" customFormat="1" ht="20.1" customHeight="1" spans="1:14">
      <c r="A26" s="8"/>
      <c r="B26" s="9"/>
      <c r="C26" s="9" t="s">
        <v>217</v>
      </c>
      <c r="D26" s="9" t="s">
        <v>218</v>
      </c>
      <c r="E26" s="9"/>
      <c r="F26" s="9"/>
      <c r="G26" s="9" t="s">
        <v>53</v>
      </c>
      <c r="H26" s="17">
        <v>1</v>
      </c>
      <c r="I26" s="11">
        <v>7</v>
      </c>
      <c r="J26" s="11"/>
      <c r="K26" s="11">
        <v>7</v>
      </c>
      <c r="L26" s="11"/>
      <c r="M26" s="27"/>
      <c r="N26" s="27"/>
    </row>
    <row r="27" s="1" customFormat="1" ht="22.5" spans="1:14">
      <c r="A27" s="8"/>
      <c r="B27" s="9"/>
      <c r="C27" s="9" t="s">
        <v>219</v>
      </c>
      <c r="D27" s="9" t="s">
        <v>220</v>
      </c>
      <c r="E27" s="9"/>
      <c r="F27" s="9"/>
      <c r="G27" s="9" t="s">
        <v>221</v>
      </c>
      <c r="H27" s="17">
        <v>1</v>
      </c>
      <c r="I27" s="31">
        <v>7</v>
      </c>
      <c r="J27" s="14"/>
      <c r="K27" s="31">
        <v>7</v>
      </c>
      <c r="L27" s="14"/>
      <c r="M27" s="29"/>
      <c r="N27" s="30"/>
    </row>
    <row r="28" s="1" customFormat="1" ht="20.1" customHeight="1" spans="1:14">
      <c r="A28" s="8"/>
      <c r="B28" s="10" t="s">
        <v>222</v>
      </c>
      <c r="C28" s="10" t="s">
        <v>168</v>
      </c>
      <c r="D28" s="12" t="s">
        <v>223</v>
      </c>
      <c r="E28" s="13"/>
      <c r="F28" s="19"/>
      <c r="G28" s="9" t="s">
        <v>224</v>
      </c>
      <c r="H28" s="17">
        <v>1</v>
      </c>
      <c r="I28" s="31">
        <v>5</v>
      </c>
      <c r="J28" s="14"/>
      <c r="K28" s="31">
        <v>5</v>
      </c>
      <c r="L28" s="14"/>
      <c r="M28" s="29"/>
      <c r="N28" s="30"/>
    </row>
    <row r="29" s="1" customFormat="1" ht="20.1" customHeight="1" spans="1:14">
      <c r="A29" s="8"/>
      <c r="B29" s="18"/>
      <c r="C29" s="18"/>
      <c r="D29" s="9" t="s">
        <v>164</v>
      </c>
      <c r="E29" s="9"/>
      <c r="F29" s="9"/>
      <c r="G29" s="20" t="s">
        <v>53</v>
      </c>
      <c r="H29" s="17">
        <v>1</v>
      </c>
      <c r="I29" s="11">
        <v>5</v>
      </c>
      <c r="J29" s="11"/>
      <c r="K29" s="11">
        <v>5</v>
      </c>
      <c r="L29" s="11"/>
      <c r="M29" s="27"/>
      <c r="N29" s="27"/>
    </row>
    <row r="30" s="1" customFormat="1" ht="20.1" customHeight="1" spans="1:14">
      <c r="A30" s="9" t="s">
        <v>171</v>
      </c>
      <c r="B30" s="9"/>
      <c r="C30" s="9"/>
      <c r="D30" s="9"/>
      <c r="E30" s="9"/>
      <c r="F30" s="9"/>
      <c r="G30" s="9"/>
      <c r="H30" s="9"/>
      <c r="I30" s="11">
        <v>100</v>
      </c>
      <c r="J30" s="11"/>
      <c r="K30" s="11">
        <v>93</v>
      </c>
      <c r="L30" s="11"/>
      <c r="M30" s="38"/>
      <c r="N30" s="38"/>
    </row>
    <row r="31" s="1" customFormat="1" ht="20.1" customHeight="1" spans="1:14">
      <c r="A31" s="21" t="s">
        <v>172</v>
      </c>
      <c r="B31" s="22" t="s">
        <v>225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39"/>
    </row>
    <row r="32" s="1" customFormat="1" ht="104.25" customHeight="1" spans="1:14">
      <c r="A32" s="24" t="s">
        <v>226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="1" customFormat="1" ht="45.75" customHeight="1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="1" customFormat="1" ht="18" customHeight="1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4:D4"/>
    <mergeCell ref="F4:G4"/>
    <mergeCell ref="H4:I4"/>
    <mergeCell ref="J4:K4"/>
    <mergeCell ref="L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G9"/>
    <mergeCell ref="H9:N9"/>
    <mergeCell ref="B10:G10"/>
    <mergeCell ref="H10:N10"/>
    <mergeCell ref="D11:F11"/>
    <mergeCell ref="I11:J11"/>
    <mergeCell ref="K11:L11"/>
    <mergeCell ref="M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9:A10"/>
    <mergeCell ref="A11:A29"/>
    <mergeCell ref="B12:B22"/>
    <mergeCell ref="B23:B27"/>
    <mergeCell ref="B28:B29"/>
    <mergeCell ref="C12:C16"/>
    <mergeCell ref="C17:C19"/>
    <mergeCell ref="C20:C21"/>
    <mergeCell ref="C24:C25"/>
    <mergeCell ref="C28:C29"/>
    <mergeCell ref="O12:O16"/>
    <mergeCell ref="A4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省级部门（单位）整体支出绩效自评表</vt:lpstr>
      <vt:lpstr>部门预算项目支出绩效自评结果汇总表</vt:lpstr>
      <vt:lpstr>甘肃省地质勘查基金项目支出绩效自评表</vt:lpstr>
      <vt:lpstr>甘肃省基础地质调查项目支出绩效自评表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2022-06-07T08:36:00Z</dcterms:created>
  <dcterms:modified xsi:type="dcterms:W3CDTF">2022-08-26T02:40:51Z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A1729923AFB04AED9203504F29A87F65</vt:lpwstr>
  </property>
  <property fmtid="{D5CDD505-2E9C-101B-9397-08002B2CF9AE}" pid="3" name="KSOProductBuildVer">
    <vt:lpwstr>2052-11.1.0.12313</vt:lpwstr>
  </property>
</Properties>
</file>